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UK VAT Taxable Turnover Calc" sheetId="1" r:id="rId1"/>
  </sheets>
  <calcPr calcId="124519"/>
</workbook>
</file>

<file path=xl/calcChain.xml><?xml version="1.0" encoding="utf-8"?>
<calcChain xmlns="http://schemas.openxmlformats.org/spreadsheetml/2006/main">
  <c r="N13" i="1"/>
  <c r="M13"/>
  <c r="L13"/>
  <c r="K13"/>
  <c r="J13"/>
  <c r="I13"/>
  <c r="H13"/>
  <c r="G13"/>
  <c r="F13"/>
  <c r="E13"/>
  <c r="D13"/>
  <c r="C13"/>
  <c r="O12"/>
  <c r="O11"/>
  <c r="O10"/>
  <c r="O9"/>
  <c r="O8"/>
  <c r="O7"/>
  <c r="O6"/>
  <c r="O5"/>
  <c r="O13" l="1"/>
  <c r="G2" s="1"/>
</calcChain>
</file>

<file path=xl/sharedStrings.xml><?xml version="1.0" encoding="utf-8"?>
<sst xmlns="http://schemas.openxmlformats.org/spreadsheetml/2006/main" count="25" uniqueCount="25">
  <si>
    <t>UK VAT Taxable Turnover Calculator</t>
  </si>
  <si>
    <t>www.ExcelDataPr0.com</t>
  </si>
  <si>
    <t>Particulars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</si>
  <si>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</si>
  <si>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</si>
  <si>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</si>
  <si>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</si>
  <si>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</si>
  <si>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</si>
  <si>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</si>
  <si>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</si>
  <si>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</si>
  <si>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</si>
  <si>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</si>
  <si>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</si>
  <si>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</si>
  <si>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Value of good hired or loaned to customers</t>
  </si>
  <si>
    <t>Value of goods used for personal use</t>
  </si>
  <si>
    <t>UK Sales</t>
  </si>
  <si>
    <t>Value of good bartered, part-exchanged, or given as gifts.</t>
  </si>
  <si>
    <t>Value of Reverse Charge Goods(Services from business in other country)</t>
  </si>
  <si>
    <t>Zero-Rated Sales</t>
  </si>
  <si>
    <t>Total</t>
  </si>
  <si>
    <t>Contruction Done by Business Itself Over GBP 100,000</t>
  </si>
  <si>
    <t>Less Value of VAT Exempt Sales</t>
  </si>
</sst>
</file>

<file path=xl/styles.xml><?xml version="1.0" encoding="utf-8"?>
<styleSheet xmlns="http://schemas.openxmlformats.org/spreadsheetml/2006/main">
  <numFmts count="2">
    <numFmt numFmtId="166" formatCode="_-[$£-809]* #,##0_-;\-[$£-809]* #,##0_-;_-[$£-809]* &quot;-&quot;??_-;_-@_-"/>
    <numFmt numFmtId="170" formatCode="_-[$£-809]* #,##0_-;\-[$£-809]* #,##0_-;_-[$£-809]* &quot;-&quot;_-;_-@_-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35"/>
      <color rgb="FFFFFF00"/>
      <name val="Lucida Calligraphy"/>
      <family val="4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8"/>
      <color theme="0"/>
      <name val="Times New Roman"/>
      <family val="1"/>
    </font>
    <font>
      <b/>
      <sz val="25"/>
      <color theme="0"/>
      <name val="Lucida Calligraphy"/>
      <family val="4"/>
    </font>
    <font>
      <b/>
      <sz val="2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5</xdr:col>
      <xdr:colOff>1114425</xdr:colOff>
      <xdr:row>2</xdr:row>
      <xdr:rowOff>471810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219075"/>
          <a:ext cx="1114425" cy="1109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0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sqref="A1:I3"/>
    </sheetView>
  </sheetViews>
  <sheetFormatPr defaultRowHeight="15"/>
  <cols>
    <col min="1" max="1" width="3.140625" style="1" customWidth="1"/>
    <col min="2" max="2" width="50.5703125" style="1" customWidth="1"/>
    <col min="3" max="5" width="14.42578125" style="1" customWidth="1"/>
    <col min="6" max="6" width="16.85546875" style="1" customWidth="1"/>
    <col min="7" max="7" width="14.42578125" style="1" customWidth="1"/>
    <col min="8" max="8" width="16.85546875" style="1" customWidth="1"/>
    <col min="9" max="14" width="14.42578125" style="1" customWidth="1"/>
    <col min="15" max="15" width="17" style="1" customWidth="1"/>
    <col min="16" max="16" width="3.140625" style="1" customWidth="1"/>
    <col min="17" max="16384" width="9.140625" style="1"/>
  </cols>
  <sheetData>
    <row r="1" spans="1:16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1" customHeight="1" thickBot="1">
      <c r="A2" s="9"/>
      <c r="B2" s="3" t="s">
        <v>1</v>
      </c>
      <c r="C2" s="3"/>
      <c r="D2" s="3"/>
      <c r="E2" s="3"/>
      <c r="F2" s="3"/>
      <c r="G2" s="11" t="str">
        <f>IF(O13&gt;=85000, "Register","Not Eligible")</f>
        <v>Not Eligible</v>
      </c>
      <c r="H2" s="12"/>
      <c r="I2" s="15"/>
      <c r="J2" s="17"/>
      <c r="K2" s="17"/>
      <c r="L2" s="17"/>
      <c r="M2" s="17"/>
      <c r="N2" s="17"/>
      <c r="O2" s="17"/>
      <c r="P2" s="2"/>
    </row>
    <row r="3" spans="1:16" ht="38.25" customHeight="1" thickBot="1">
      <c r="A3" s="2"/>
      <c r="B3" s="18" t="s">
        <v>0</v>
      </c>
      <c r="C3" s="18"/>
      <c r="D3" s="18"/>
      <c r="E3" s="18"/>
      <c r="F3" s="3"/>
      <c r="G3" s="13"/>
      <c r="H3" s="14"/>
      <c r="I3" s="16"/>
      <c r="J3" s="17"/>
      <c r="K3" s="17"/>
      <c r="L3" s="17"/>
      <c r="M3" s="17"/>
      <c r="N3" s="17"/>
      <c r="O3" s="17"/>
      <c r="P3" s="2"/>
    </row>
    <row r="4" spans="1:16" ht="23.25" thickBot="1">
      <c r="A4" s="2"/>
      <c r="B4" s="4" t="s">
        <v>2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3</v>
      </c>
      <c r="P4" s="2"/>
    </row>
    <row r="5" spans="1:16" ht="20.25" thickBot="1">
      <c r="A5" s="2"/>
      <c r="B5" s="5" t="s">
        <v>18</v>
      </c>
      <c r="C5" s="10">
        <v>9000</v>
      </c>
      <c r="D5" s="10">
        <v>8000</v>
      </c>
      <c r="E5" s="10">
        <v>9000</v>
      </c>
      <c r="F5" s="10">
        <v>5000</v>
      </c>
      <c r="G5" s="10">
        <v>7000</v>
      </c>
      <c r="H5" s="10">
        <v>8000</v>
      </c>
      <c r="I5" s="10">
        <v>9000</v>
      </c>
      <c r="J5" s="10">
        <v>5000</v>
      </c>
      <c r="K5" s="10">
        <v>7000</v>
      </c>
      <c r="L5" s="10">
        <v>8000</v>
      </c>
      <c r="M5" s="10">
        <v>9000</v>
      </c>
      <c r="N5" s="10">
        <v>5000</v>
      </c>
      <c r="O5" s="19">
        <f>SUM(C5:N5)</f>
        <v>89000</v>
      </c>
      <c r="P5" s="2"/>
    </row>
    <row r="6" spans="1:16" ht="39.75" thickBot="1">
      <c r="A6" s="2"/>
      <c r="B6" s="5" t="s">
        <v>16</v>
      </c>
      <c r="C6" s="10">
        <v>0</v>
      </c>
      <c r="D6" s="10">
        <v>1000</v>
      </c>
      <c r="E6" s="10">
        <v>0</v>
      </c>
      <c r="F6" s="10">
        <v>1000</v>
      </c>
      <c r="G6" s="10">
        <v>0</v>
      </c>
      <c r="H6" s="10">
        <v>1000</v>
      </c>
      <c r="I6" s="10">
        <v>0</v>
      </c>
      <c r="J6" s="10">
        <v>2000</v>
      </c>
      <c r="K6" s="10">
        <v>0</v>
      </c>
      <c r="L6" s="10">
        <v>500</v>
      </c>
      <c r="M6" s="10">
        <v>0</v>
      </c>
      <c r="N6" s="10">
        <v>1000</v>
      </c>
      <c r="O6" s="19">
        <f>SUM(C6:N6)</f>
        <v>6500</v>
      </c>
      <c r="P6" s="2"/>
    </row>
    <row r="7" spans="1:16" ht="20.25" thickBot="1">
      <c r="A7" s="2"/>
      <c r="B7" s="5" t="s">
        <v>17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9">
        <f>SUM(C7:N7)</f>
        <v>0</v>
      </c>
      <c r="P7" s="2"/>
    </row>
    <row r="8" spans="1:16" ht="39.75" thickBot="1">
      <c r="A8" s="2"/>
      <c r="B8" s="5" t="s">
        <v>19</v>
      </c>
      <c r="C8" s="10">
        <v>1000</v>
      </c>
      <c r="D8" s="10">
        <v>0</v>
      </c>
      <c r="E8" s="10">
        <v>0</v>
      </c>
      <c r="F8" s="10">
        <v>500</v>
      </c>
      <c r="G8" s="10">
        <v>1500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9">
        <f>SUM(C8:N8)</f>
        <v>3000</v>
      </c>
      <c r="P8" s="2"/>
    </row>
    <row r="9" spans="1:16" ht="39.75" thickBot="1">
      <c r="A9" s="2"/>
      <c r="B9" s="5" t="s">
        <v>20</v>
      </c>
      <c r="C9" s="10">
        <v>0</v>
      </c>
      <c r="D9" s="10">
        <v>1000</v>
      </c>
      <c r="E9" s="10">
        <v>1000</v>
      </c>
      <c r="F9" s="10">
        <v>0</v>
      </c>
      <c r="G9" s="10">
        <v>0</v>
      </c>
      <c r="H9" s="10">
        <v>0</v>
      </c>
      <c r="I9" s="10">
        <v>0</v>
      </c>
      <c r="J9" s="10">
        <v>1000</v>
      </c>
      <c r="K9" s="10">
        <v>1000</v>
      </c>
      <c r="L9" s="10">
        <v>0</v>
      </c>
      <c r="M9" s="10">
        <v>1000</v>
      </c>
      <c r="N9" s="10">
        <v>0</v>
      </c>
      <c r="O9" s="19">
        <f>SUM(C9:N9)</f>
        <v>5000</v>
      </c>
      <c r="P9" s="2"/>
    </row>
    <row r="10" spans="1:16" ht="39.75" thickBot="1">
      <c r="A10" s="2"/>
      <c r="B10" s="5" t="s">
        <v>23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9">
        <f>SUM(C10:N10)</f>
        <v>0</v>
      </c>
      <c r="P10" s="2"/>
    </row>
    <row r="11" spans="1:16" ht="20.25" thickBot="1">
      <c r="A11" s="2"/>
      <c r="B11" s="5" t="s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6000</v>
      </c>
      <c r="H11" s="10">
        <v>0</v>
      </c>
      <c r="I11" s="10">
        <v>0</v>
      </c>
      <c r="J11" s="10">
        <v>0</v>
      </c>
      <c r="K11" s="10">
        <v>2000</v>
      </c>
      <c r="L11" s="10">
        <v>0</v>
      </c>
      <c r="M11" s="10">
        <v>0</v>
      </c>
      <c r="N11" s="10">
        <v>1500</v>
      </c>
      <c r="O11" s="19">
        <f>SUM(C11:N11)</f>
        <v>9500</v>
      </c>
      <c r="P11" s="2"/>
    </row>
    <row r="12" spans="1:16" ht="20.25" thickBot="1">
      <c r="A12" s="2"/>
      <c r="B12" s="5" t="s">
        <v>24</v>
      </c>
      <c r="C12" s="10">
        <v>2000</v>
      </c>
      <c r="D12" s="10">
        <v>5000</v>
      </c>
      <c r="E12" s="10">
        <v>2000</v>
      </c>
      <c r="F12" s="10">
        <v>5000</v>
      </c>
      <c r="G12" s="10">
        <v>5000</v>
      </c>
      <c r="H12" s="10">
        <v>2000</v>
      </c>
      <c r="I12" s="10">
        <v>1000</v>
      </c>
      <c r="J12" s="10">
        <v>5000</v>
      </c>
      <c r="K12" s="10">
        <v>2000</v>
      </c>
      <c r="L12" s="10">
        <v>500</v>
      </c>
      <c r="M12" s="10">
        <v>1000</v>
      </c>
      <c r="N12" s="10">
        <v>2000</v>
      </c>
      <c r="O12" s="19">
        <f>SUM(C12:N12)</f>
        <v>32500</v>
      </c>
      <c r="P12" s="2"/>
    </row>
    <row r="13" spans="1:16" ht="20.25" thickBot="1">
      <c r="A13" s="2"/>
      <c r="B13" s="6" t="s">
        <v>22</v>
      </c>
      <c r="C13" s="19">
        <f>SUM(C5:C11)-C12</f>
        <v>8000</v>
      </c>
      <c r="D13" s="19">
        <f t="shared" ref="D13:N13" si="0">SUM(D5:D11)-D12</f>
        <v>5000</v>
      </c>
      <c r="E13" s="19">
        <f t="shared" si="0"/>
        <v>8000</v>
      </c>
      <c r="F13" s="19">
        <f t="shared" si="0"/>
        <v>1500</v>
      </c>
      <c r="G13" s="19">
        <f t="shared" si="0"/>
        <v>9500</v>
      </c>
      <c r="H13" s="19">
        <f t="shared" si="0"/>
        <v>7000</v>
      </c>
      <c r="I13" s="19">
        <f t="shared" si="0"/>
        <v>8000</v>
      </c>
      <c r="J13" s="19">
        <f t="shared" si="0"/>
        <v>3000</v>
      </c>
      <c r="K13" s="19">
        <f t="shared" si="0"/>
        <v>8000</v>
      </c>
      <c r="L13" s="19">
        <f t="shared" si="0"/>
        <v>8000</v>
      </c>
      <c r="M13" s="19">
        <f t="shared" si="0"/>
        <v>9000</v>
      </c>
      <c r="N13" s="19">
        <f t="shared" si="0"/>
        <v>5500</v>
      </c>
      <c r="O13" s="19">
        <f>SUM(O5:O11)-O12</f>
        <v>80500</v>
      </c>
      <c r="P13" s="2"/>
    </row>
    <row r="14" spans="1:16" ht="16.5" customHeight="1">
      <c r="A14" s="2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</row>
  </sheetData>
  <mergeCells count="5">
    <mergeCell ref="F2:F3"/>
    <mergeCell ref="G2:I3"/>
    <mergeCell ref="J2:O3"/>
    <mergeCell ref="B2:E2"/>
    <mergeCell ref="B3:E3"/>
  </mergeCells>
  <conditionalFormatting sqref="G2 J2">
    <cfRule type="containsText" dxfId="1" priority="1" operator="containsText" text="Not Eligible">
      <formula>NOT(ISERROR(SEARCH("Not Eligible",G2)))</formula>
    </cfRule>
    <cfRule type="containsText" dxfId="0" priority="2" operator="containsText" text="Register">
      <formula>NOT(ISERROR(SEARCH("Register",G2)))</formula>
    </cfRule>
  </conditionalFormatting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VAT Taxable Turnover 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2020-05-04T09:21:28Z</dcterms:created>
  <dcterms:modified xsi:type="dcterms:W3CDTF">2020-05-06T14:53:13Z</dcterms:modified>
</cp:coreProperties>
</file>