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2420" windowHeight="4590"/>
  </bookViews>
  <sheets>
    <sheet name="MCQ TEST SHEET" sheetId="1" r:id="rId1"/>
    <sheet name="After Exam Data Entry" sheetId="3" r:id="rId2"/>
    <sheet name="Marks Sheet" sheetId="2" r:id="rId3"/>
    <sheet name="MCQ TEST-PRINTABLE FORMAT" sheetId="4" r:id="rId4"/>
  </sheets>
  <definedNames>
    <definedName name="Options" localSheetId="3">#REF!</definedName>
    <definedName name="Options">'Marks Sheet'!$M$5:$M$8</definedName>
    <definedName name="_xlnm.Print_Area" localSheetId="2">'Marks Sheet'!$A$1:$I$109</definedName>
    <definedName name="_xlnm.Print_Area" localSheetId="0">'MCQ TEST SHEET'!$B$2:$L$612</definedName>
    <definedName name="_xlnm.Print_Area" localSheetId="3">'MCQ TEST-PRINTABLE FORMAT'!$A$1:$K$609</definedName>
    <definedName name="_xlnm.Print_Titles" localSheetId="2">'Marks Sheet'!$4:$4</definedName>
  </definedNames>
  <calcPr calcId="124519"/>
</workbook>
</file>

<file path=xl/calcChain.xml><?xml version="1.0" encoding="utf-8"?>
<calcChain xmlns="http://schemas.openxmlformats.org/spreadsheetml/2006/main">
  <c r="E103" i="2"/>
  <c r="E104"/>
  <c r="A2" l="1"/>
  <c r="B2"/>
  <c r="C6"/>
  <c r="D6" s="1"/>
  <c r="C7"/>
  <c r="D7" s="1"/>
  <c r="C8"/>
  <c r="D8" s="1"/>
  <c r="C9"/>
  <c r="D9" s="1"/>
  <c r="C10"/>
  <c r="D10" s="1"/>
  <c r="C11"/>
  <c r="D11" s="1"/>
  <c r="C12"/>
  <c r="D12" s="1"/>
  <c r="C13"/>
  <c r="D13" s="1"/>
  <c r="C14"/>
  <c r="D14" s="1"/>
  <c r="C15"/>
  <c r="D15" s="1"/>
  <c r="C16"/>
  <c r="D16" s="1"/>
  <c r="C17"/>
  <c r="D17" s="1"/>
  <c r="C18"/>
  <c r="D18" s="1"/>
  <c r="C19"/>
  <c r="D19" s="1"/>
  <c r="C20"/>
  <c r="D20" s="1"/>
  <c r="C21"/>
  <c r="D21" s="1"/>
  <c r="C22"/>
  <c r="D22" s="1"/>
  <c r="C23"/>
  <c r="D23" s="1"/>
  <c r="C24"/>
  <c r="D24" s="1"/>
  <c r="C25"/>
  <c r="D25" s="1"/>
  <c r="C26"/>
  <c r="D26" s="1"/>
  <c r="C27"/>
  <c r="D27" s="1"/>
  <c r="C28"/>
  <c r="D28" s="1"/>
  <c r="C29"/>
  <c r="D29" s="1"/>
  <c r="C30"/>
  <c r="D30" s="1"/>
  <c r="C31"/>
  <c r="D31" s="1"/>
  <c r="C32"/>
  <c r="D32" s="1"/>
  <c r="C33"/>
  <c r="D33" s="1"/>
  <c r="C34"/>
  <c r="D34" s="1"/>
  <c r="C35"/>
  <c r="D35" s="1"/>
  <c r="C36"/>
  <c r="D36" s="1"/>
  <c r="C37"/>
  <c r="D37" s="1"/>
  <c r="C38"/>
  <c r="D38" s="1"/>
  <c r="C39"/>
  <c r="D39" s="1"/>
  <c r="C40"/>
  <c r="D40" s="1"/>
  <c r="C41"/>
  <c r="D41" s="1"/>
  <c r="C42"/>
  <c r="D42" s="1"/>
  <c r="C43"/>
  <c r="D43" s="1"/>
  <c r="C44"/>
  <c r="D44" s="1"/>
  <c r="C45"/>
  <c r="D45" s="1"/>
  <c r="C46"/>
  <c r="D46" s="1"/>
  <c r="C47"/>
  <c r="D47" s="1"/>
  <c r="C48"/>
  <c r="D48" s="1"/>
  <c r="C49"/>
  <c r="D49" s="1"/>
  <c r="C50"/>
  <c r="D50" s="1"/>
  <c r="C51"/>
  <c r="D51" s="1"/>
  <c r="C52"/>
  <c r="D52" s="1"/>
  <c r="C53"/>
  <c r="D53" s="1"/>
  <c r="C54"/>
  <c r="D54" s="1"/>
  <c r="C55"/>
  <c r="D55" s="1"/>
  <c r="C56"/>
  <c r="D56" s="1"/>
  <c r="C57"/>
  <c r="D57" s="1"/>
  <c r="C58"/>
  <c r="D58" s="1"/>
  <c r="C59"/>
  <c r="D59" s="1"/>
  <c r="C60"/>
  <c r="D60" s="1"/>
  <c r="C61"/>
  <c r="D61" s="1"/>
  <c r="C62"/>
  <c r="D62" s="1"/>
  <c r="C63"/>
  <c r="D63" s="1"/>
  <c r="C64"/>
  <c r="D64" s="1"/>
  <c r="C65"/>
  <c r="D65" s="1"/>
  <c r="C66"/>
  <c r="D66" s="1"/>
  <c r="C67"/>
  <c r="D67" s="1"/>
  <c r="C68"/>
  <c r="D68" s="1"/>
  <c r="C69"/>
  <c r="D69" s="1"/>
  <c r="C70"/>
  <c r="D70" s="1"/>
  <c r="C71"/>
  <c r="D71" s="1"/>
  <c r="C72"/>
  <c r="D72" s="1"/>
  <c r="C73"/>
  <c r="D73" s="1"/>
  <c r="C74"/>
  <c r="D74" s="1"/>
  <c r="C75"/>
  <c r="D75" s="1"/>
  <c r="C76"/>
  <c r="D76" s="1"/>
  <c r="C77"/>
  <c r="D77" s="1"/>
  <c r="C78"/>
  <c r="D78" s="1"/>
  <c r="C79"/>
  <c r="D79" s="1"/>
  <c r="C80"/>
  <c r="D80" s="1"/>
  <c r="C81"/>
  <c r="D81" s="1"/>
  <c r="C82"/>
  <c r="D82" s="1"/>
  <c r="C83"/>
  <c r="D83" s="1"/>
  <c r="C84"/>
  <c r="D84" s="1"/>
  <c r="C85"/>
  <c r="D85" s="1"/>
  <c r="C86"/>
  <c r="D86" s="1"/>
  <c r="C87"/>
  <c r="D87" s="1"/>
  <c r="C88"/>
  <c r="D88" s="1"/>
  <c r="C89"/>
  <c r="D89" s="1"/>
  <c r="C90"/>
  <c r="D90" s="1"/>
  <c r="C91"/>
  <c r="D91" s="1"/>
  <c r="C92"/>
  <c r="D92" s="1"/>
  <c r="C93"/>
  <c r="D93" s="1"/>
  <c r="C94"/>
  <c r="D94" s="1"/>
  <c r="C95"/>
  <c r="D95" s="1"/>
  <c r="C96"/>
  <c r="D96" s="1"/>
  <c r="C97"/>
  <c r="D97" s="1"/>
  <c r="C98"/>
  <c r="D98" s="1"/>
  <c r="C99"/>
  <c r="D99" s="1"/>
  <c r="C100"/>
  <c r="D100" s="1"/>
  <c r="C101"/>
  <c r="D101" s="1"/>
  <c r="C102"/>
  <c r="D102" s="1"/>
  <c r="C103"/>
  <c r="D103" s="1"/>
  <c r="C104"/>
  <c r="D104" s="1"/>
  <c r="C5"/>
  <c r="D5" s="1"/>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G104" s="1"/>
  <c r="F5"/>
  <c r="G103"/>
  <c r="C2" l="1"/>
  <c r="C106"/>
  <c r="E5"/>
  <c r="G5" s="1"/>
  <c r="E6"/>
  <c r="G6" s="1"/>
  <c r="E8"/>
  <c r="G8" s="1"/>
  <c r="E102"/>
  <c r="G102" s="1"/>
  <c r="E101"/>
  <c r="G101" s="1"/>
  <c r="E100"/>
  <c r="G100" s="1"/>
  <c r="E99"/>
  <c r="G99" s="1"/>
  <c r="E98"/>
  <c r="G98" s="1"/>
  <c r="E97"/>
  <c r="G97" s="1"/>
  <c r="E96"/>
  <c r="G96" s="1"/>
  <c r="E95"/>
  <c r="G95" s="1"/>
  <c r="E94"/>
  <c r="G94" s="1"/>
  <c r="E93"/>
  <c r="G93" s="1"/>
  <c r="E92"/>
  <c r="G92" s="1"/>
  <c r="E91"/>
  <c r="G91" s="1"/>
  <c r="E90"/>
  <c r="G90" s="1"/>
  <c r="E89"/>
  <c r="G89" s="1"/>
  <c r="E88"/>
  <c r="G88" s="1"/>
  <c r="E87"/>
  <c r="G87" s="1"/>
  <c r="E86"/>
  <c r="G86" s="1"/>
  <c r="E85"/>
  <c r="G85" s="1"/>
  <c r="E84"/>
  <c r="G84" s="1"/>
  <c r="E83"/>
  <c r="G83" s="1"/>
  <c r="E82"/>
  <c r="G82" s="1"/>
  <c r="E81"/>
  <c r="G81" s="1"/>
  <c r="E80"/>
  <c r="G80" s="1"/>
  <c r="E79"/>
  <c r="G79" s="1"/>
  <c r="E78"/>
  <c r="G78" s="1"/>
  <c r="E77"/>
  <c r="G77" s="1"/>
  <c r="E76"/>
  <c r="G76" s="1"/>
  <c r="E75"/>
  <c r="G75" s="1"/>
  <c r="E74"/>
  <c r="G74" s="1"/>
  <c r="E73"/>
  <c r="G73" s="1"/>
  <c r="E72"/>
  <c r="G72" s="1"/>
  <c r="E71"/>
  <c r="G71" s="1"/>
  <c r="E70"/>
  <c r="G70" s="1"/>
  <c r="E69"/>
  <c r="G69" s="1"/>
  <c r="E68"/>
  <c r="G68" s="1"/>
  <c r="E67"/>
  <c r="G67" s="1"/>
  <c r="E66"/>
  <c r="G66" s="1"/>
  <c r="E65"/>
  <c r="G65" s="1"/>
  <c r="E64"/>
  <c r="G64" s="1"/>
  <c r="E63"/>
  <c r="G63" s="1"/>
  <c r="E62"/>
  <c r="G62" s="1"/>
  <c r="E61"/>
  <c r="G61" s="1"/>
  <c r="E60"/>
  <c r="G60" s="1"/>
  <c r="E59"/>
  <c r="G59" s="1"/>
  <c r="E58"/>
  <c r="G58" s="1"/>
  <c r="E57"/>
  <c r="G57" s="1"/>
  <c r="E56"/>
  <c r="G56" s="1"/>
  <c r="E55"/>
  <c r="G55" s="1"/>
  <c r="E54"/>
  <c r="G54" s="1"/>
  <c r="E53"/>
  <c r="G53" s="1"/>
  <c r="E52"/>
  <c r="G52" s="1"/>
  <c r="E51"/>
  <c r="G51" s="1"/>
  <c r="E50"/>
  <c r="G50" s="1"/>
  <c r="E49"/>
  <c r="G49" s="1"/>
  <c r="E48"/>
  <c r="G48" s="1"/>
  <c r="E47"/>
  <c r="G47" s="1"/>
  <c r="E46"/>
  <c r="G46" s="1"/>
  <c r="E45"/>
  <c r="G45" s="1"/>
  <c r="E44"/>
  <c r="G44" s="1"/>
  <c r="E43"/>
  <c r="G43" s="1"/>
  <c r="E42"/>
  <c r="G42" s="1"/>
  <c r="E41"/>
  <c r="G41" s="1"/>
  <c r="E40"/>
  <c r="G40" s="1"/>
  <c r="E39"/>
  <c r="G39" s="1"/>
  <c r="E38"/>
  <c r="G38" s="1"/>
  <c r="E37"/>
  <c r="G37" s="1"/>
  <c r="E36"/>
  <c r="G36" s="1"/>
  <c r="E35"/>
  <c r="G35" s="1"/>
  <c r="E34"/>
  <c r="G34" s="1"/>
  <c r="E33"/>
  <c r="G33" s="1"/>
  <c r="E32"/>
  <c r="G32" s="1"/>
  <c r="E31"/>
  <c r="G31" s="1"/>
  <c r="E30"/>
  <c r="G30" s="1"/>
  <c r="E29"/>
  <c r="G29" s="1"/>
  <c r="E28"/>
  <c r="G28" s="1"/>
  <c r="E27"/>
  <c r="G27" s="1"/>
  <c r="E26"/>
  <c r="G26" s="1"/>
  <c r="E25"/>
  <c r="G25" s="1"/>
  <c r="E24"/>
  <c r="G24" s="1"/>
  <c r="E23"/>
  <c r="G23" s="1"/>
  <c r="E22"/>
  <c r="G22" s="1"/>
  <c r="E21"/>
  <c r="G21" s="1"/>
  <c r="E20"/>
  <c r="G20" s="1"/>
  <c r="E19"/>
  <c r="G19" s="1"/>
  <c r="E18"/>
  <c r="G18" s="1"/>
  <c r="E17"/>
  <c r="G17" s="1"/>
  <c r="E16"/>
  <c r="G16" s="1"/>
  <c r="E15"/>
  <c r="G15" s="1"/>
  <c r="E14"/>
  <c r="G14" s="1"/>
  <c r="E13"/>
  <c r="G13" s="1"/>
  <c r="E12"/>
  <c r="G12" s="1"/>
  <c r="E11"/>
  <c r="G11" s="1"/>
  <c r="E10"/>
  <c r="G10" s="1"/>
  <c r="E9"/>
  <c r="G9" s="1"/>
  <c r="E7"/>
  <c r="G7" s="1"/>
  <c r="G106" l="1"/>
  <c r="G107" s="1"/>
  <c r="D2"/>
  <c r="J6" i="1" s="1"/>
  <c r="C110" i="2" l="1"/>
  <c r="C107" l="1"/>
  <c r="D108"/>
</calcChain>
</file>

<file path=xl/comments1.xml><?xml version="1.0" encoding="utf-8"?>
<comments xmlns="http://schemas.openxmlformats.org/spreadsheetml/2006/main">
  <authors>
    <author>Tabinda</author>
  </authors>
  <commentList>
    <comment ref="L13" authorId="0">
      <text>
        <r>
          <rPr>
            <b/>
            <sz val="9"/>
            <color indexed="81"/>
            <rFont val="Tahoma"/>
            <charset val="1"/>
          </rPr>
          <t>DROP DOWN LIST IS AVAILABLE HERE AGAINST EACH QUESTION.</t>
        </r>
      </text>
    </comment>
  </commentList>
</comments>
</file>

<file path=xl/comments2.xml><?xml version="1.0" encoding="utf-8"?>
<comments xmlns="http://schemas.openxmlformats.org/spreadsheetml/2006/main">
  <authors>
    <author>Tabinda</author>
  </authors>
  <commentList>
    <comment ref="C6" authorId="0">
      <text>
        <r>
          <rPr>
            <b/>
            <sz val="12"/>
            <color indexed="81"/>
            <rFont val="Tahoma"/>
            <family val="2"/>
          </rPr>
          <t>Leave it blank in case test is without negative marking system.</t>
        </r>
      </text>
    </comment>
  </commentList>
</comments>
</file>

<file path=xl/sharedStrings.xml><?xml version="1.0" encoding="utf-8"?>
<sst xmlns="http://schemas.openxmlformats.org/spreadsheetml/2006/main" count="1862" uniqueCount="139">
  <si>
    <t>A</t>
  </si>
  <si>
    <t>B</t>
  </si>
  <si>
    <t>C</t>
  </si>
  <si>
    <t>D</t>
  </si>
  <si>
    <t>Q # 1</t>
  </si>
  <si>
    <t>Q # 2</t>
  </si>
  <si>
    <t>Q # 3</t>
  </si>
  <si>
    <t>Q # 4</t>
  </si>
  <si>
    <t>Q # 5</t>
  </si>
  <si>
    <t>Q # 6</t>
  </si>
  <si>
    <t>Q # 7</t>
  </si>
  <si>
    <t>Q # 8</t>
  </si>
  <si>
    <t>Q # 9</t>
  </si>
  <si>
    <t>Q # 10</t>
  </si>
  <si>
    <t>Q # 11</t>
  </si>
  <si>
    <t>Q # 12</t>
  </si>
  <si>
    <t>Q # 13</t>
  </si>
  <si>
    <t>Q # 14</t>
  </si>
  <si>
    <t>Q # 15</t>
  </si>
  <si>
    <t>Q # 16</t>
  </si>
  <si>
    <t>Q # 17</t>
  </si>
  <si>
    <t>Q # 18</t>
  </si>
  <si>
    <t>Q # 19</t>
  </si>
  <si>
    <t>Q # 20</t>
  </si>
  <si>
    <t>Q # 21</t>
  </si>
  <si>
    <t>Q # 22</t>
  </si>
  <si>
    <t>Q # 23</t>
  </si>
  <si>
    <t>Q # 24</t>
  </si>
  <si>
    <t>Q # 25</t>
  </si>
  <si>
    <t>Q # 26</t>
  </si>
  <si>
    <t>Q # 27</t>
  </si>
  <si>
    <t>Q # 28</t>
  </si>
  <si>
    <t>Q # 29</t>
  </si>
  <si>
    <t>Q # 30</t>
  </si>
  <si>
    <t>Q # 31</t>
  </si>
  <si>
    <t>Q # 32</t>
  </si>
  <si>
    <t>Q # 33</t>
  </si>
  <si>
    <t>Q # 34</t>
  </si>
  <si>
    <t>Q # 35</t>
  </si>
  <si>
    <t>Q # 36</t>
  </si>
  <si>
    <t>Q # 37</t>
  </si>
  <si>
    <t>Q # 38</t>
  </si>
  <si>
    <t>Q # 39</t>
  </si>
  <si>
    <t>Q # 40</t>
  </si>
  <si>
    <t>Q # 41</t>
  </si>
  <si>
    <t>Q # 42</t>
  </si>
  <si>
    <t>Q # 43</t>
  </si>
  <si>
    <t>Q # 44</t>
  </si>
  <si>
    <t>Q # 45</t>
  </si>
  <si>
    <t>Q # 46</t>
  </si>
  <si>
    <t>Q # 47</t>
  </si>
  <si>
    <t>Q # 48</t>
  </si>
  <si>
    <t>Q # 49</t>
  </si>
  <si>
    <t>Q # 50</t>
  </si>
  <si>
    <t>Q # 51</t>
  </si>
  <si>
    <t>Q # 52</t>
  </si>
  <si>
    <t>Q # 53</t>
  </si>
  <si>
    <t>Q # 54</t>
  </si>
  <si>
    <t>Q # 55</t>
  </si>
  <si>
    <t>Q # 56</t>
  </si>
  <si>
    <t>Q # 57</t>
  </si>
  <si>
    <t>Q # 58</t>
  </si>
  <si>
    <t>Q # 59</t>
  </si>
  <si>
    <t>Q # 60</t>
  </si>
  <si>
    <t>Q # 61</t>
  </si>
  <si>
    <t>Q # 62</t>
  </si>
  <si>
    <t>Q # 63</t>
  </si>
  <si>
    <t>Q # 64</t>
  </si>
  <si>
    <t>Q # 65</t>
  </si>
  <si>
    <t>Q # 66</t>
  </si>
  <si>
    <t>Q # 67</t>
  </si>
  <si>
    <t>Q # 68</t>
  </si>
  <si>
    <t>Q # 69</t>
  </si>
  <si>
    <t>Q # 70</t>
  </si>
  <si>
    <t>Q # 71</t>
  </si>
  <si>
    <t>Q # 72</t>
  </si>
  <si>
    <t>Q # 73</t>
  </si>
  <si>
    <t>Q # 74</t>
  </si>
  <si>
    <t>Q # 75</t>
  </si>
  <si>
    <t>Q # 76</t>
  </si>
  <si>
    <t>Q # 77</t>
  </si>
  <si>
    <t>Q # 78</t>
  </si>
  <si>
    <t>Q # 79</t>
  </si>
  <si>
    <t>Q # 80</t>
  </si>
  <si>
    <t>Q # 81</t>
  </si>
  <si>
    <t>Q # 82</t>
  </si>
  <si>
    <t>Q # 83</t>
  </si>
  <si>
    <t>Q # 84</t>
  </si>
  <si>
    <t>Q # 85</t>
  </si>
  <si>
    <t>Q # 86</t>
  </si>
  <si>
    <t>Q # 87</t>
  </si>
  <si>
    <t>Q # 88</t>
  </si>
  <si>
    <t>Q # 89</t>
  </si>
  <si>
    <t>Q # 90</t>
  </si>
  <si>
    <t>Q # 91</t>
  </si>
  <si>
    <t>Q # 92</t>
  </si>
  <si>
    <t>Q # 93</t>
  </si>
  <si>
    <t>Q # 94</t>
  </si>
  <si>
    <t>Q # 95</t>
  </si>
  <si>
    <t>Q # 96</t>
  </si>
  <si>
    <t>Q # 97</t>
  </si>
  <si>
    <t>Q # 98</t>
  </si>
  <si>
    <t>Q # 99</t>
  </si>
  <si>
    <t>Q # 100</t>
  </si>
  <si>
    <t>Answer</t>
  </si>
  <si>
    <t>Details</t>
  </si>
  <si>
    <t>Question Number</t>
  </si>
  <si>
    <t>Answer by student</t>
  </si>
  <si>
    <t>Correct Answer</t>
  </si>
  <si>
    <t>Class</t>
  </si>
  <si>
    <t>Div</t>
  </si>
  <si>
    <t>Sub</t>
  </si>
  <si>
    <t>Exam</t>
  </si>
  <si>
    <t>A.Y.</t>
  </si>
  <si>
    <t>Marks Obtained</t>
  </si>
  <si>
    <t>Marks assigned to this question</t>
  </si>
  <si>
    <t>TOTAL</t>
  </si>
  <si>
    <t>V</t>
  </si>
  <si>
    <t>2019-20</t>
  </si>
  <si>
    <t>T. Marks</t>
  </si>
  <si>
    <t>Science &amp; Technology</t>
  </si>
  <si>
    <t>Unit Exam - II</t>
  </si>
  <si>
    <t>Result</t>
  </si>
  <si>
    <t>% Obtained</t>
  </si>
  <si>
    <t>Grade Obtained</t>
  </si>
  <si>
    <t>Q.No./Opt.</t>
  </si>
  <si>
    <t>Negative Marking</t>
  </si>
  <si>
    <t>Roll No.</t>
  </si>
  <si>
    <t>Marks assigned to the question</t>
  </si>
  <si>
    <t>Sci. &amp; Tech.</t>
  </si>
  <si>
    <t>MCQ Test Mark Sheet</t>
  </si>
  <si>
    <t>NO DATA ENTRY IN THIS SHEET. FOR VIEWING AND PRINTING PURPOSE ONLY.</t>
  </si>
  <si>
    <t>Q. No.</t>
  </si>
  <si>
    <t>¡</t>
  </si>
  <si>
    <r>
      <rPr>
        <b/>
        <u/>
        <sz val="14"/>
        <rFont val="Arial Rounded MT Bold"/>
        <family val="2"/>
      </rPr>
      <t>NOTE FOR STUDENTS</t>
    </r>
    <r>
      <rPr>
        <b/>
        <sz val="14"/>
        <rFont val="Arial Rounded MT Bold"/>
        <family val="2"/>
      </rPr>
      <t>: YOU ARE ONLY SUPPOSE TO ENTER ALL YOUR DETAILS ABOVE IN LIGHT BLUE BOXES AND THEN SELECT THE CORRECT ANSWER FROM THE DROP DOWN LIST AGAINST EACH RESPECTIVE QUESTION IN THIS TEST SHEET.</t>
    </r>
  </si>
  <si>
    <t>Enter all relevant data here only after you finish the examination.</t>
  </si>
  <si>
    <t>www.ExcelDataPro.com</t>
  </si>
  <si>
    <t>MCQ Test Sheet</t>
  </si>
  <si>
    <r>
      <rPr>
        <b/>
        <u/>
        <sz val="14"/>
        <color theme="0"/>
        <rFont val="Arial Rounded MT Bold"/>
        <family val="2"/>
      </rPr>
      <t>NOTE FOR STUDENTS</t>
    </r>
    <r>
      <rPr>
        <b/>
        <sz val="14"/>
        <color theme="0"/>
        <rFont val="Arial Rounded MT Bold"/>
        <family val="2"/>
      </rPr>
      <t>: YOU ARE ONLY SUPPOSE TO ENTER ALL YOUR DETAILS IN LIGHT BLUE BOXES AND THEN SELECT THE CORRECT ANSWER FROM THE DROP DOWN LIST AGAINST EACH RESPECTIVE QUESTION IN THIS TEST SHEET.</t>
    </r>
  </si>
</sst>
</file>

<file path=xl/styles.xml><?xml version="1.0" encoding="utf-8"?>
<styleSheet xmlns="http://schemas.openxmlformats.org/spreadsheetml/2006/main">
  <fonts count="27">
    <font>
      <sz val="11"/>
      <color theme="1"/>
      <name val="Calibri"/>
      <family val="2"/>
      <scheme val="minor"/>
    </font>
    <font>
      <sz val="12"/>
      <color theme="1"/>
      <name val="Andalus"/>
      <family val="1"/>
    </font>
    <font>
      <u/>
      <sz val="11"/>
      <color theme="10"/>
      <name val="Calibri"/>
      <family val="2"/>
    </font>
    <font>
      <sz val="16"/>
      <color theme="0"/>
      <name val="Lucida Calligraphy"/>
      <family val="4"/>
    </font>
    <font>
      <b/>
      <sz val="12"/>
      <color theme="1"/>
      <name val="Andalus"/>
      <family val="1"/>
    </font>
    <font>
      <b/>
      <sz val="12"/>
      <color theme="0"/>
      <name val="Andalus"/>
      <family val="1"/>
    </font>
    <font>
      <b/>
      <sz val="12"/>
      <color theme="0"/>
      <name val="Calibri"/>
      <family val="2"/>
      <scheme val="minor"/>
    </font>
    <font>
      <sz val="12"/>
      <color theme="0"/>
      <name val="Calibri"/>
      <family val="2"/>
      <scheme val="minor"/>
    </font>
    <font>
      <b/>
      <sz val="12"/>
      <name val="Andalus"/>
      <family val="1"/>
    </font>
    <font>
      <b/>
      <sz val="16"/>
      <color theme="0"/>
      <name val="Andalus"/>
      <family val="1"/>
    </font>
    <font>
      <b/>
      <u/>
      <sz val="22"/>
      <color rgb="FFFF0000"/>
      <name val="Andalus"/>
      <family val="1"/>
    </font>
    <font>
      <b/>
      <sz val="14"/>
      <color theme="0"/>
      <name val="Arial Rounded MT Bold"/>
      <family val="2"/>
    </font>
    <font>
      <b/>
      <u/>
      <sz val="14"/>
      <color theme="0"/>
      <name val="Arial Rounded MT Bold"/>
      <family val="2"/>
    </font>
    <font>
      <b/>
      <sz val="12"/>
      <color theme="0"/>
      <name val="Wingdings"/>
      <charset val="2"/>
    </font>
    <font>
      <sz val="12"/>
      <name val="Andalus"/>
      <family val="1"/>
    </font>
    <font>
      <b/>
      <sz val="12"/>
      <name val="Wingdings"/>
      <charset val="2"/>
    </font>
    <font>
      <b/>
      <sz val="14"/>
      <name val="Andalus"/>
      <family val="1"/>
    </font>
    <font>
      <b/>
      <sz val="14"/>
      <name val="Arial Rounded MT Bold"/>
      <family val="2"/>
    </font>
    <font>
      <b/>
      <u/>
      <sz val="14"/>
      <name val="Arial Rounded MT Bold"/>
      <family val="2"/>
    </font>
    <font>
      <sz val="16"/>
      <name val="Lucida Calligraphy"/>
      <family val="4"/>
    </font>
    <font>
      <b/>
      <sz val="9"/>
      <color indexed="81"/>
      <name val="Tahoma"/>
      <charset val="1"/>
    </font>
    <font>
      <b/>
      <sz val="12"/>
      <color indexed="81"/>
      <name val="Tahoma"/>
      <family val="2"/>
    </font>
    <font>
      <b/>
      <sz val="25"/>
      <color theme="0"/>
      <name val="Lucida Calligraphy"/>
      <family val="4"/>
    </font>
    <font>
      <b/>
      <sz val="13.8"/>
      <color theme="0"/>
      <name val="Andalus"/>
      <family val="1"/>
    </font>
    <font>
      <b/>
      <u/>
      <sz val="30"/>
      <color rgb="FFFFFF00"/>
      <name val="Lucida Calligraphy"/>
      <family val="4"/>
    </font>
    <font>
      <b/>
      <sz val="30"/>
      <color rgb="FFFFFF00"/>
      <name val="Lucida Calligraphy"/>
      <family val="4"/>
    </font>
    <font>
      <sz val="12"/>
      <name val="Calibri"/>
      <family val="2"/>
      <scheme val="minor"/>
    </font>
  </fonts>
  <fills count="10">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499984740745262"/>
        <bgColor indexed="64"/>
      </patternFill>
    </fill>
  </fills>
  <borders count="37">
    <border>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style="medium">
        <color theme="0"/>
      </left>
      <right/>
      <top/>
      <bottom style="medium">
        <color theme="0"/>
      </bottom>
      <diagonal/>
    </border>
    <border>
      <left/>
      <right style="medium">
        <color theme="0"/>
      </right>
      <top style="medium">
        <color theme="0"/>
      </top>
      <bottom/>
      <diagonal/>
    </border>
    <border>
      <left/>
      <right style="medium">
        <color theme="0"/>
      </right>
      <top/>
      <bottom style="medium">
        <color theme="0"/>
      </bottom>
      <diagonal/>
    </border>
    <border>
      <left/>
      <right/>
      <top/>
      <bottom style="medium">
        <color theme="0"/>
      </bottom>
      <diagonal/>
    </border>
    <border>
      <left style="medium">
        <color theme="0"/>
      </left>
      <right style="medium">
        <color theme="0"/>
      </right>
      <top style="medium">
        <color theme="0"/>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diagonal/>
    </border>
    <border>
      <left/>
      <right style="thick">
        <color theme="0"/>
      </right>
      <top style="thick">
        <color theme="0"/>
      </top>
      <bottom/>
      <diagonal/>
    </border>
    <border>
      <left style="thick">
        <color theme="0"/>
      </left>
      <right/>
      <top style="thick">
        <color theme="0"/>
      </top>
      <bottom style="thick">
        <color theme="0"/>
      </bottom>
      <diagonal/>
    </border>
    <border>
      <left style="medium">
        <color theme="0"/>
      </left>
      <right/>
      <top/>
      <bottom/>
      <diagonal/>
    </border>
    <border>
      <left style="thick">
        <color theme="0"/>
      </left>
      <right/>
      <top/>
      <bottom/>
      <diagonal/>
    </border>
    <border>
      <left style="medium">
        <color indexed="64"/>
      </left>
      <right/>
      <top/>
      <bottom/>
      <diagonal/>
    </border>
    <border>
      <left/>
      <right/>
      <top style="thick">
        <color theme="0"/>
      </top>
      <bottom style="thick">
        <color theme="0"/>
      </bottom>
      <diagonal/>
    </border>
    <border>
      <left style="thick">
        <color theme="0"/>
      </left>
      <right/>
      <top style="medium">
        <color theme="0"/>
      </top>
      <bottom/>
      <diagonal/>
    </border>
    <border>
      <left style="medium">
        <color theme="0"/>
      </left>
      <right style="medium">
        <color theme="0"/>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theme="0"/>
      </left>
      <right style="medium">
        <color theme="0"/>
      </right>
      <top style="medium">
        <color auto="1"/>
      </top>
      <bottom style="medium">
        <color theme="0"/>
      </bottom>
      <diagonal/>
    </border>
    <border>
      <left style="medium">
        <color theme="0"/>
      </left>
      <right/>
      <top style="medium">
        <color auto="1"/>
      </top>
      <bottom style="medium">
        <color theme="0"/>
      </bottom>
      <diagonal/>
    </border>
    <border>
      <left/>
      <right style="medium">
        <color theme="0"/>
      </right>
      <top style="medium">
        <color auto="1"/>
      </top>
      <bottom style="medium">
        <color theme="0"/>
      </bottom>
      <diagonal/>
    </border>
  </borders>
  <cellStyleXfs count="2">
    <xf numFmtId="0" fontId="0" fillId="0" borderId="0"/>
    <xf numFmtId="0" fontId="2" fillId="0" borderId="0" applyNumberFormat="0" applyFill="0" applyBorder="0" applyAlignment="0" applyProtection="0">
      <alignment vertical="top"/>
      <protection locked="0"/>
    </xf>
  </cellStyleXfs>
  <cellXfs count="150">
    <xf numFmtId="0" fontId="0" fillId="0" borderId="0" xfId="0"/>
    <xf numFmtId="0" fontId="0" fillId="0" borderId="0" xfId="0" applyAlignment="1">
      <alignment wrapText="1"/>
    </xf>
    <xf numFmtId="0" fontId="1" fillId="0" borderId="0" xfId="0" applyFont="1"/>
    <xf numFmtId="0" fontId="1" fillId="0" borderId="0" xfId="0" applyFont="1" applyAlignment="1">
      <alignment horizontal="center" vertical="center"/>
    </xf>
    <xf numFmtId="0" fontId="1" fillId="0" borderId="0" xfId="0" applyFont="1" applyAlignment="1">
      <alignment wrapText="1"/>
    </xf>
    <xf numFmtId="0" fontId="1" fillId="0" borderId="0" xfId="0" applyFont="1" applyAlignment="1">
      <alignment horizontal="left" vertical="center"/>
    </xf>
    <xf numFmtId="0" fontId="3" fillId="2" borderId="3" xfId="0" applyFont="1" applyFill="1" applyBorder="1" applyAlignment="1">
      <alignment horizontal="center" vertical="center"/>
    </xf>
    <xf numFmtId="0" fontId="1" fillId="2" borderId="10" xfId="0" applyFont="1" applyFill="1" applyBorder="1"/>
    <xf numFmtId="0" fontId="1" fillId="0" borderId="0" xfId="0" applyFont="1" applyFill="1"/>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10" fontId="0" fillId="0" borderId="0" xfId="0" applyNumberFormat="1"/>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7"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3" xfId="0" applyFont="1" applyFill="1" applyBorder="1" applyAlignment="1">
      <alignment horizontal="left"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5"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0" xfId="0" applyAlignment="1"/>
    <xf numFmtId="0" fontId="0" fillId="0" borderId="0" xfId="0" applyAlignment="1">
      <alignment horizontal="left" vertical="center"/>
    </xf>
    <xf numFmtId="0" fontId="5" fillId="0" borderId="4" xfId="0" applyFont="1" applyFill="1" applyBorder="1" applyAlignment="1">
      <alignment horizontal="center" vertical="center"/>
    </xf>
    <xf numFmtId="0" fontId="5" fillId="0" borderId="4" xfId="0" applyFont="1" applyFill="1" applyBorder="1"/>
    <xf numFmtId="0" fontId="7" fillId="2" borderId="16" xfId="0" applyFont="1" applyFill="1" applyBorder="1" applyAlignment="1">
      <alignment horizontal="center" vertical="center"/>
    </xf>
    <xf numFmtId="0" fontId="6" fillId="2" borderId="2" xfId="0" applyFont="1" applyFill="1" applyBorder="1" applyAlignment="1">
      <alignment horizontal="center"/>
    </xf>
    <xf numFmtId="10" fontId="6" fillId="2" borderId="21" xfId="0" applyNumberFormat="1" applyFont="1" applyFill="1" applyBorder="1" applyAlignment="1">
      <alignment horizontal="center" vertical="center"/>
    </xf>
    <xf numFmtId="0" fontId="5" fillId="2" borderId="11" xfId="0" applyFont="1" applyFill="1" applyBorder="1" applyAlignment="1">
      <alignment horizontal="center" vertical="center"/>
    </xf>
    <xf numFmtId="0" fontId="5" fillId="2" borderId="5" xfId="0" applyFont="1" applyFill="1" applyBorder="1" applyAlignment="1">
      <alignment horizontal="center" vertical="center"/>
    </xf>
    <xf numFmtId="0" fontId="6" fillId="2" borderId="22"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8" fillId="0" borderId="27" xfId="0" applyFont="1" applyFill="1" applyBorder="1" applyAlignment="1">
      <alignment horizontal="center" vertical="center"/>
    </xf>
    <xf numFmtId="0" fontId="15" fillId="0" borderId="28" xfId="0" applyFont="1" applyFill="1" applyBorder="1" applyAlignment="1">
      <alignment horizontal="center" vertical="center"/>
    </xf>
    <xf numFmtId="0" fontId="8" fillId="0" borderId="28" xfId="0" applyFont="1" applyFill="1" applyBorder="1" applyAlignment="1">
      <alignment horizontal="center" vertical="center" wrapText="1"/>
    </xf>
    <xf numFmtId="0" fontId="16" fillId="0" borderId="28" xfId="0" applyFont="1" applyFill="1" applyBorder="1" applyAlignment="1">
      <alignment horizontal="center"/>
    </xf>
    <xf numFmtId="0" fontId="14" fillId="0" borderId="0" xfId="0" applyFont="1" applyFill="1"/>
    <xf numFmtId="0" fontId="11" fillId="5" borderId="6"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3" xfId="0" applyFont="1" applyFill="1" applyBorder="1" applyAlignment="1">
      <alignment horizontal="left" vertical="center" wrapText="1"/>
    </xf>
    <xf numFmtId="0" fontId="8" fillId="6" borderId="4" xfId="0" applyFont="1" applyFill="1" applyBorder="1" applyAlignment="1">
      <alignment horizontal="left" vertical="center" wrapText="1"/>
    </xf>
    <xf numFmtId="0" fontId="8" fillId="6" borderId="2" xfId="0" applyFont="1" applyFill="1" applyBorder="1" applyAlignment="1">
      <alignment horizontal="center" vertical="center"/>
    </xf>
    <xf numFmtId="0" fontId="8" fillId="6" borderId="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7" xfId="0" applyFont="1" applyFill="1" applyBorder="1" applyAlignment="1">
      <alignment horizontal="center" vertical="center"/>
    </xf>
    <xf numFmtId="0" fontId="1" fillId="2" borderId="6" xfId="0" applyFont="1" applyFill="1" applyBorder="1" applyAlignment="1">
      <alignment wrapText="1"/>
    </xf>
    <xf numFmtId="0" fontId="1" fillId="2" borderId="0" xfId="0" applyFont="1" applyFill="1" applyAlignment="1">
      <alignment wrapText="1"/>
    </xf>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0" fontId="8" fillId="6" borderId="8" xfId="0" applyFont="1" applyFill="1" applyBorder="1" applyAlignment="1">
      <alignment horizontal="center" vertical="center"/>
    </xf>
    <xf numFmtId="0" fontId="1" fillId="2" borderId="6" xfId="0" applyFont="1" applyFill="1" applyBorder="1" applyAlignment="1">
      <alignment horizontal="left" vertical="center" wrapText="1"/>
    </xf>
    <xf numFmtId="0" fontId="1" fillId="2" borderId="0" xfId="0" applyFont="1" applyFill="1" applyAlignment="1">
      <alignment horizontal="left" vertical="center" wrapText="1"/>
    </xf>
    <xf numFmtId="0" fontId="1" fillId="2" borderId="5" xfId="0" applyFont="1" applyFill="1" applyBorder="1"/>
    <xf numFmtId="0" fontId="1" fillId="2" borderId="8" xfId="0" applyFont="1" applyFill="1" applyBorder="1"/>
    <xf numFmtId="0" fontId="1" fillId="2" borderId="7" xfId="0" applyFont="1" applyFill="1" applyBorder="1"/>
    <xf numFmtId="0" fontId="1" fillId="2" borderId="9" xfId="0" applyFont="1" applyFill="1" applyBorder="1"/>
    <xf numFmtId="0" fontId="10" fillId="4" borderId="19"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0" fillId="2" borderId="0" xfId="0" applyFill="1"/>
    <xf numFmtId="0" fontId="9" fillId="5" borderId="0"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0" fillId="2" borderId="6" xfId="0" applyFill="1" applyBorder="1"/>
    <xf numFmtId="0" fontId="0" fillId="2" borderId="21" xfId="0" applyFill="1" applyBorder="1"/>
    <xf numFmtId="0" fontId="0" fillId="2" borderId="18" xfId="0" applyFill="1" applyBorder="1"/>
    <xf numFmtId="0" fontId="0" fillId="2" borderId="0" xfId="0" applyFill="1" applyBorder="1"/>
    <xf numFmtId="0" fontId="9" fillId="2" borderId="12" xfId="0" applyFont="1" applyFill="1" applyBorder="1" applyAlignment="1">
      <alignment horizontal="center" vertical="center"/>
    </xf>
    <xf numFmtId="0" fontId="6" fillId="2" borderId="16" xfId="0" applyFont="1" applyFill="1" applyBorder="1" applyAlignment="1">
      <alignment horizontal="left" vertical="center"/>
    </xf>
    <xf numFmtId="0" fontId="6" fillId="2" borderId="20" xfId="0" applyFont="1" applyFill="1" applyBorder="1" applyAlignment="1">
      <alignment horizontal="left" vertical="center"/>
    </xf>
    <xf numFmtId="0" fontId="6" fillId="2" borderId="14" xfId="0" applyFont="1" applyFill="1" applyBorder="1" applyAlignment="1">
      <alignment horizontal="left" vertical="center"/>
    </xf>
    <xf numFmtId="0" fontId="6" fillId="2" borderId="15" xfId="0" applyFont="1" applyFill="1" applyBorder="1" applyAlignment="1">
      <alignment horizontal="left" vertical="center"/>
    </xf>
    <xf numFmtId="0" fontId="6" fillId="2" borderId="5" xfId="0" applyFont="1" applyFill="1" applyBorder="1"/>
    <xf numFmtId="0" fontId="6" fillId="2" borderId="8" xfId="0" applyFont="1" applyFill="1" applyBorder="1"/>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3" xfId="0" applyFont="1" applyFill="1" applyBorder="1" applyAlignment="1">
      <alignment horizontal="center" vertical="center"/>
    </xf>
    <xf numFmtId="0" fontId="14" fillId="0" borderId="25"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14" fillId="0" borderId="30" xfId="0" applyFont="1" applyFill="1" applyBorder="1" applyAlignment="1">
      <alignment wrapText="1"/>
    </xf>
    <xf numFmtId="0" fontId="14" fillId="0" borderId="29" xfId="0" applyFont="1" applyFill="1" applyBorder="1" applyAlignment="1">
      <alignment wrapText="1"/>
    </xf>
    <xf numFmtId="0" fontId="14" fillId="0" borderId="26" xfId="0" applyFont="1" applyFill="1" applyBorder="1" applyAlignment="1">
      <alignment wrapText="1"/>
    </xf>
    <xf numFmtId="0" fontId="8" fillId="0" borderId="32" xfId="0" applyFont="1" applyFill="1" applyBorder="1" applyAlignment="1">
      <alignment horizontal="center" vertical="center"/>
    </xf>
    <xf numFmtId="0" fontId="8" fillId="0" borderId="31" xfId="0" applyFont="1" applyFill="1" applyBorder="1" applyAlignment="1">
      <alignment horizontal="center" vertical="center"/>
    </xf>
    <xf numFmtId="0" fontId="14" fillId="0" borderId="33" xfId="0" applyFont="1" applyFill="1" applyBorder="1" applyAlignment="1">
      <alignment horizontal="left" vertical="center" wrapText="1"/>
    </xf>
    <xf numFmtId="0" fontId="14" fillId="0" borderId="25" xfId="0" applyFont="1" applyFill="1" applyBorder="1" applyAlignment="1">
      <alignment vertical="center" wrapText="1"/>
    </xf>
    <xf numFmtId="0" fontId="14" fillId="0" borderId="24" xfId="0" applyFont="1" applyFill="1" applyBorder="1" applyAlignment="1">
      <alignment vertical="center" wrapText="1"/>
    </xf>
    <xf numFmtId="0" fontId="14" fillId="0" borderId="23" xfId="0" applyFont="1" applyFill="1" applyBorder="1" applyAlignment="1">
      <alignment vertical="center" wrapText="1"/>
    </xf>
    <xf numFmtId="0" fontId="16" fillId="0" borderId="25" xfId="0" applyFont="1" applyFill="1" applyBorder="1" applyAlignment="1">
      <alignment horizontal="center"/>
    </xf>
    <xf numFmtId="0" fontId="16" fillId="0" borderId="24" xfId="0" applyFont="1" applyFill="1" applyBorder="1" applyAlignment="1">
      <alignment horizontal="center"/>
    </xf>
    <xf numFmtId="0" fontId="16" fillId="0" borderId="23" xfId="0" applyFont="1" applyFill="1" applyBorder="1" applyAlignment="1">
      <alignment horizontal="center"/>
    </xf>
    <xf numFmtId="0" fontId="16" fillId="0" borderId="25" xfId="0" applyFont="1" applyFill="1" applyBorder="1" applyAlignment="1">
      <alignment horizontal="center" vertical="center"/>
    </xf>
    <xf numFmtId="0" fontId="16" fillId="0" borderId="23" xfId="0" applyFont="1" applyFill="1" applyBorder="1" applyAlignment="1">
      <alignment horizontal="center" vertical="center"/>
    </xf>
    <xf numFmtId="0" fontId="3" fillId="0" borderId="28"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8" xfId="0" applyFont="1" applyFill="1" applyBorder="1" applyAlignment="1">
      <alignment horizontal="center" vertical="center"/>
    </xf>
    <xf numFmtId="0" fontId="1" fillId="0" borderId="28" xfId="0" applyFont="1" applyFill="1" applyBorder="1"/>
    <xf numFmtId="0" fontId="4" fillId="0" borderId="28" xfId="0" applyFont="1" applyFill="1" applyBorder="1" applyAlignment="1">
      <alignment horizontal="left" vertical="center"/>
    </xf>
    <xf numFmtId="0" fontId="4" fillId="0" borderId="28" xfId="0" applyFont="1" applyFill="1" applyBorder="1"/>
    <xf numFmtId="0" fontId="8" fillId="0" borderId="28" xfId="0" applyFont="1" applyFill="1" applyBorder="1" applyAlignment="1">
      <alignment horizontal="left" vertical="center"/>
    </xf>
    <xf numFmtId="0" fontId="8" fillId="0" borderId="28" xfId="0" applyFont="1" applyFill="1" applyBorder="1" applyAlignment="1">
      <alignment horizontal="center" vertical="center"/>
    </xf>
    <xf numFmtId="0" fontId="19" fillId="0" borderId="28"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2" xfId="0" applyFont="1" applyFill="1" applyBorder="1" applyAlignment="1">
      <alignment horizontal="center"/>
    </xf>
    <xf numFmtId="0" fontId="23" fillId="2" borderId="3" xfId="0" applyFont="1" applyFill="1" applyBorder="1" applyAlignment="1">
      <alignment horizontal="center"/>
    </xf>
    <xf numFmtId="0" fontId="23" fillId="2" borderId="4" xfId="0" applyFont="1" applyFill="1" applyBorder="1" applyAlignment="1">
      <alignment horizontal="center"/>
    </xf>
    <xf numFmtId="0" fontId="23" fillId="2" borderId="1" xfId="0" applyFont="1" applyFill="1" applyBorder="1" applyAlignment="1">
      <alignment horizontal="center"/>
    </xf>
    <xf numFmtId="0" fontId="24" fillId="2" borderId="2" xfId="1" applyFont="1" applyFill="1" applyBorder="1" applyAlignment="1" applyProtection="1">
      <alignment horizontal="center" vertical="center"/>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1" fillId="3" borderId="0" xfId="0" applyFont="1" applyFill="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8" borderId="5" xfId="0" applyFont="1" applyFill="1" applyBorder="1" applyAlignment="1">
      <alignment horizontal="center" vertical="center"/>
    </xf>
    <xf numFmtId="0" fontId="4" fillId="8" borderId="8" xfId="0" applyFont="1" applyFill="1" applyBorder="1" applyAlignment="1">
      <alignment horizontal="center" vertical="center"/>
    </xf>
    <xf numFmtId="0" fontId="4" fillId="8" borderId="35" xfId="0" applyFont="1" applyFill="1" applyBorder="1" applyAlignment="1">
      <alignment horizontal="center" vertical="center"/>
    </xf>
    <xf numFmtId="0" fontId="4" fillId="8" borderId="36" xfId="0" applyFont="1" applyFill="1" applyBorder="1" applyAlignment="1">
      <alignment horizontal="center" vertical="center"/>
    </xf>
    <xf numFmtId="0" fontId="4" fillId="8" borderId="11" xfId="0" applyFont="1" applyFill="1" applyBorder="1" applyAlignment="1">
      <alignment horizontal="center" vertical="center"/>
    </xf>
    <xf numFmtId="0" fontId="8" fillId="8" borderId="34" xfId="0" applyFont="1" applyFill="1" applyBorder="1" applyAlignment="1">
      <alignment horizontal="center" vertical="center"/>
    </xf>
    <xf numFmtId="0" fontId="4" fillId="8" borderId="2" xfId="0" applyFont="1" applyFill="1" applyBorder="1" applyAlignment="1">
      <alignment horizontal="center"/>
    </xf>
    <xf numFmtId="0" fontId="4" fillId="8" borderId="3" xfId="0" applyFont="1" applyFill="1" applyBorder="1" applyAlignment="1">
      <alignment horizontal="center"/>
    </xf>
    <xf numFmtId="0" fontId="4" fillId="8" borderId="4" xfId="0" applyFont="1" applyFill="1" applyBorder="1" applyAlignment="1">
      <alignment horizontal="center"/>
    </xf>
    <xf numFmtId="0" fontId="26" fillId="7" borderId="12" xfId="0" applyFont="1" applyFill="1" applyBorder="1" applyAlignment="1">
      <alignment horizontal="center" vertical="center"/>
    </xf>
    <xf numFmtId="0" fontId="1" fillId="9" borderId="0" xfId="0" applyFont="1" applyFill="1"/>
    <xf numFmtId="0" fontId="1" fillId="9" borderId="0" xfId="0" applyFont="1" applyFill="1" applyAlignment="1">
      <alignment horizontal="center" vertical="center"/>
    </xf>
    <xf numFmtId="0" fontId="1" fillId="9" borderId="0" xfId="0" applyFont="1" applyFill="1" applyAlignment="1">
      <alignment horizontal="left" vertical="center"/>
    </xf>
    <xf numFmtId="0" fontId="1" fillId="9" borderId="0" xfId="0" applyFont="1" applyFill="1" applyAlignment="1">
      <alignment wrapText="1"/>
    </xf>
  </cellXfs>
  <cellStyles count="2">
    <cellStyle name="Hyperlink" xfId="1" builtinId="8"/>
    <cellStyle name="Normal" xfId="0" builtinId="0"/>
  </cellStyles>
  <dxfs count="2">
    <dxf>
      <font>
        <color rgb="FFFF0000"/>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0000"/>
      <color rgb="FFFFC7CE"/>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8283</xdr:colOff>
      <xdr:row>1</xdr:row>
      <xdr:rowOff>0</xdr:rowOff>
    </xdr:from>
    <xdr:to>
      <xdr:col>11</xdr:col>
      <xdr:colOff>670891</xdr:colOff>
      <xdr:row>2</xdr:row>
      <xdr:rowOff>491874</xdr:rowOff>
    </xdr:to>
    <xdr:pic>
      <xdr:nvPicPr>
        <xdr:cNvPr id="3" name="Picture 2" descr="Logo International.png"/>
        <xdr:cNvPicPr>
          <a:picLocks noChangeAspect="1"/>
        </xdr:cNvPicPr>
      </xdr:nvPicPr>
      <xdr:blipFill>
        <a:blip xmlns:r="http://schemas.openxmlformats.org/officeDocument/2006/relationships" r:embed="rId1"/>
        <a:stretch>
          <a:fillRect/>
        </a:stretch>
      </xdr:blipFill>
      <xdr:spPr>
        <a:xfrm>
          <a:off x="5325718" y="0"/>
          <a:ext cx="1275521" cy="12704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xceldatapro.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M613"/>
  <sheetViews>
    <sheetView tabSelected="1" topLeftCell="A7" zoomScale="115" zoomScaleNormal="115" zoomScaleSheetLayoutView="80" workbookViewId="0">
      <selection activeCell="P13" sqref="P13"/>
    </sheetView>
  </sheetViews>
  <sheetFormatPr defaultColWidth="9.140625" defaultRowHeight="22.5"/>
  <cols>
    <col min="1" max="1" width="3" style="2" customWidth="1"/>
    <col min="2" max="2" width="7.42578125" style="3" customWidth="1"/>
    <col min="3" max="3" width="8" style="3" customWidth="1"/>
    <col min="4" max="8" width="9.140625" style="2"/>
    <col min="9" max="9" width="10.5703125" style="2" bestFit="1" customWidth="1"/>
    <col min="10" max="11" width="9.140625" style="2"/>
    <col min="12" max="12" width="10.28515625" style="2" bestFit="1" customWidth="1"/>
    <col min="13" max="13" width="3" style="2" customWidth="1"/>
    <col min="14" max="16384" width="9.140625" style="2"/>
  </cols>
  <sheetData>
    <row r="1" spans="1:13" ht="15.75" customHeight="1" thickBot="1">
      <c r="A1" s="146"/>
      <c r="B1" s="147"/>
      <c r="C1" s="147"/>
      <c r="D1" s="146"/>
      <c r="E1" s="146"/>
      <c r="F1" s="146"/>
      <c r="G1" s="146"/>
      <c r="H1" s="146"/>
      <c r="I1" s="146"/>
      <c r="J1" s="146"/>
      <c r="K1" s="146"/>
      <c r="L1" s="146"/>
      <c r="M1" s="146"/>
    </row>
    <row r="2" spans="1:13" ht="61.5" customHeight="1" thickBot="1">
      <c r="A2" s="146"/>
      <c r="B2" s="130" t="s">
        <v>136</v>
      </c>
      <c r="C2" s="131"/>
      <c r="D2" s="131"/>
      <c r="E2" s="131"/>
      <c r="F2" s="131"/>
      <c r="G2" s="131"/>
      <c r="H2" s="131"/>
      <c r="I2" s="131"/>
      <c r="J2" s="132"/>
      <c r="K2" s="65"/>
      <c r="L2" s="66"/>
      <c r="M2" s="146"/>
    </row>
    <row r="3" spans="1:13" ht="39.75" customHeight="1" thickBot="1">
      <c r="A3" s="146"/>
      <c r="B3" s="121" t="s">
        <v>137</v>
      </c>
      <c r="C3" s="122"/>
      <c r="D3" s="122"/>
      <c r="E3" s="122"/>
      <c r="F3" s="122"/>
      <c r="G3" s="122"/>
      <c r="H3" s="122"/>
      <c r="I3" s="122"/>
      <c r="J3" s="123"/>
      <c r="K3" s="67"/>
      <c r="L3" s="68"/>
      <c r="M3" s="146"/>
    </row>
    <row r="4" spans="1:13" s="8" customFormat="1" ht="23.25" thickBot="1">
      <c r="A4" s="146"/>
      <c r="B4" s="20"/>
      <c r="C4" s="20"/>
      <c r="D4" s="6"/>
      <c r="E4" s="6"/>
      <c r="F4" s="6"/>
      <c r="G4" s="6"/>
      <c r="H4" s="6"/>
      <c r="I4" s="6"/>
      <c r="J4" s="6"/>
      <c r="K4" s="7"/>
      <c r="L4" s="7"/>
      <c r="M4" s="146"/>
    </row>
    <row r="5" spans="1:13" s="8" customFormat="1" ht="23.25" thickBot="1">
      <c r="A5" s="146"/>
      <c r="B5" s="34" t="s">
        <v>109</v>
      </c>
      <c r="C5" s="136" t="s">
        <v>117</v>
      </c>
      <c r="D5" s="137"/>
      <c r="E5" s="133"/>
      <c r="F5" s="34" t="s">
        <v>110</v>
      </c>
      <c r="G5" s="140" t="s">
        <v>0</v>
      </c>
      <c r="H5" s="133"/>
      <c r="I5" s="34" t="s">
        <v>111</v>
      </c>
      <c r="J5" s="142" t="s">
        <v>120</v>
      </c>
      <c r="K5" s="143"/>
      <c r="L5" s="144"/>
      <c r="M5" s="146"/>
    </row>
    <row r="6" spans="1:13" s="8" customFormat="1" ht="23.25" thickBot="1">
      <c r="A6" s="146"/>
      <c r="B6" s="34" t="s">
        <v>113</v>
      </c>
      <c r="C6" s="138" t="s">
        <v>118</v>
      </c>
      <c r="D6" s="139"/>
      <c r="E6" s="133"/>
      <c r="F6" s="35" t="s">
        <v>127</v>
      </c>
      <c r="G6" s="141">
        <v>3</v>
      </c>
      <c r="H6" s="133"/>
      <c r="I6" s="35" t="s">
        <v>119</v>
      </c>
      <c r="J6" s="35">
        <f>'Marks Sheet'!D2</f>
        <v>0</v>
      </c>
      <c r="K6" s="134"/>
      <c r="L6" s="135"/>
      <c r="M6" s="146"/>
    </row>
    <row r="7" spans="1:13" s="8" customFormat="1" ht="23.25" thickBot="1">
      <c r="A7" s="146"/>
      <c r="B7" s="20"/>
      <c r="C7" s="20"/>
      <c r="D7" s="6"/>
      <c r="E7" s="6"/>
      <c r="F7" s="37"/>
      <c r="G7" s="37"/>
      <c r="H7" s="6"/>
      <c r="I7" s="6"/>
      <c r="J7" s="6"/>
      <c r="K7" s="7"/>
      <c r="L7" s="7"/>
      <c r="M7" s="146"/>
    </row>
    <row r="8" spans="1:13" s="8" customFormat="1">
      <c r="A8" s="146"/>
      <c r="B8" s="43" t="s">
        <v>138</v>
      </c>
      <c r="C8" s="43"/>
      <c r="D8" s="43"/>
      <c r="E8" s="43"/>
      <c r="F8" s="43"/>
      <c r="G8" s="43"/>
      <c r="H8" s="43"/>
      <c r="I8" s="43"/>
      <c r="J8" s="43"/>
      <c r="K8" s="43"/>
      <c r="L8" s="43"/>
      <c r="M8" s="146"/>
    </row>
    <row r="9" spans="1:13" s="8" customFormat="1">
      <c r="A9" s="146"/>
      <c r="B9" s="44"/>
      <c r="C9" s="44"/>
      <c r="D9" s="44"/>
      <c r="E9" s="44"/>
      <c r="F9" s="44"/>
      <c r="G9" s="44"/>
      <c r="H9" s="44"/>
      <c r="I9" s="44"/>
      <c r="J9" s="44"/>
      <c r="K9" s="44"/>
      <c r="L9" s="44"/>
      <c r="M9" s="146"/>
    </row>
    <row r="10" spans="1:13" s="8" customFormat="1">
      <c r="A10" s="146"/>
      <c r="B10" s="44"/>
      <c r="C10" s="44"/>
      <c r="D10" s="44"/>
      <c r="E10" s="44"/>
      <c r="F10" s="44"/>
      <c r="G10" s="44"/>
      <c r="H10" s="44"/>
      <c r="I10" s="44"/>
      <c r="J10" s="44"/>
      <c r="K10" s="44"/>
      <c r="L10" s="44"/>
      <c r="M10" s="146"/>
    </row>
    <row r="11" spans="1:13" s="8" customFormat="1" ht="23.25" thickBot="1">
      <c r="A11" s="146"/>
      <c r="B11" s="45"/>
      <c r="C11" s="45"/>
      <c r="D11" s="45"/>
      <c r="E11" s="45"/>
      <c r="F11" s="45"/>
      <c r="G11" s="45"/>
      <c r="H11" s="45"/>
      <c r="I11" s="45"/>
      <c r="J11" s="45"/>
      <c r="K11" s="45"/>
      <c r="L11" s="45"/>
      <c r="M11" s="146"/>
    </row>
    <row r="12" spans="1:13" ht="25.5" thickBot="1">
      <c r="A12" s="146"/>
      <c r="B12" s="124" t="s">
        <v>125</v>
      </c>
      <c r="C12" s="125"/>
      <c r="D12" s="126" t="s">
        <v>105</v>
      </c>
      <c r="E12" s="127"/>
      <c r="F12" s="127"/>
      <c r="G12" s="127"/>
      <c r="H12" s="127"/>
      <c r="I12" s="127"/>
      <c r="J12" s="127"/>
      <c r="K12" s="128"/>
      <c r="L12" s="129" t="s">
        <v>104</v>
      </c>
      <c r="M12" s="148"/>
    </row>
    <row r="13" spans="1:13" s="5" customFormat="1" ht="19.899999999999999" customHeight="1" thickBot="1">
      <c r="A13" s="148"/>
      <c r="B13" s="54" t="s">
        <v>4</v>
      </c>
      <c r="C13" s="62"/>
      <c r="D13" s="51"/>
      <c r="E13" s="52"/>
      <c r="F13" s="52"/>
      <c r="G13" s="52"/>
      <c r="H13" s="52"/>
      <c r="I13" s="52"/>
      <c r="J13" s="52"/>
      <c r="K13" s="53"/>
      <c r="L13" s="33"/>
      <c r="M13" s="146"/>
    </row>
    <row r="14" spans="1:13" ht="19.899999999999999" customHeight="1" thickBot="1">
      <c r="A14" s="146"/>
      <c r="B14" s="36" t="s">
        <v>133</v>
      </c>
      <c r="C14" s="9" t="s">
        <v>0</v>
      </c>
      <c r="D14" s="49"/>
      <c r="E14" s="49"/>
      <c r="F14" s="49"/>
      <c r="G14" s="49"/>
      <c r="H14" s="49"/>
      <c r="I14" s="49"/>
      <c r="J14" s="49"/>
      <c r="K14" s="49"/>
      <c r="L14" s="58"/>
      <c r="M14" s="146"/>
    </row>
    <row r="15" spans="1:13" ht="19.899999999999999" customHeight="1" thickBot="1">
      <c r="A15" s="146"/>
      <c r="B15" s="36" t="s">
        <v>133</v>
      </c>
      <c r="C15" s="9" t="s">
        <v>1</v>
      </c>
      <c r="D15" s="60"/>
      <c r="E15" s="61"/>
      <c r="F15" s="61"/>
      <c r="G15" s="61"/>
      <c r="H15" s="61"/>
      <c r="I15" s="61"/>
      <c r="J15" s="61"/>
      <c r="K15" s="61"/>
      <c r="L15" s="59"/>
      <c r="M15" s="146"/>
    </row>
    <row r="16" spans="1:13" ht="19.899999999999999" customHeight="1" thickBot="1">
      <c r="A16" s="146"/>
      <c r="B16" s="36" t="s">
        <v>133</v>
      </c>
      <c r="C16" s="9" t="s">
        <v>2</v>
      </c>
      <c r="D16" s="48"/>
      <c r="E16" s="49"/>
      <c r="F16" s="49"/>
      <c r="G16" s="49"/>
      <c r="H16" s="49"/>
      <c r="I16" s="49"/>
      <c r="J16" s="49"/>
      <c r="K16" s="49"/>
      <c r="L16" s="59"/>
      <c r="M16" s="146"/>
    </row>
    <row r="17" spans="1:13" ht="19.899999999999999" customHeight="1" thickBot="1">
      <c r="A17" s="146"/>
      <c r="B17" s="36" t="s">
        <v>133</v>
      </c>
      <c r="C17" s="9" t="s">
        <v>3</v>
      </c>
      <c r="D17" s="48"/>
      <c r="E17" s="49"/>
      <c r="F17" s="49"/>
      <c r="G17" s="49"/>
      <c r="H17" s="49"/>
      <c r="I17" s="49"/>
      <c r="J17" s="49"/>
      <c r="K17" s="49"/>
      <c r="L17" s="59"/>
      <c r="M17" s="146"/>
    </row>
    <row r="18" spans="1:13" ht="19.899999999999999" customHeight="1" thickBot="1">
      <c r="A18" s="146"/>
      <c r="B18" s="46"/>
      <c r="C18" s="47"/>
      <c r="D18" s="47"/>
      <c r="E18" s="47"/>
      <c r="F18" s="47"/>
      <c r="G18" s="47"/>
      <c r="H18" s="47"/>
      <c r="I18" s="47"/>
      <c r="J18" s="47"/>
      <c r="K18" s="47"/>
      <c r="L18" s="47"/>
      <c r="M18" s="149"/>
    </row>
    <row r="19" spans="1:13" s="4" customFormat="1" ht="19.899999999999999" customHeight="1" thickBot="1">
      <c r="A19" s="149"/>
      <c r="B19" s="54" t="s">
        <v>5</v>
      </c>
      <c r="C19" s="55"/>
      <c r="D19" s="51"/>
      <c r="E19" s="52"/>
      <c r="F19" s="52"/>
      <c r="G19" s="52"/>
      <c r="H19" s="52"/>
      <c r="I19" s="52"/>
      <c r="J19" s="52"/>
      <c r="K19" s="53"/>
      <c r="L19" s="33"/>
      <c r="M19" s="149"/>
    </row>
    <row r="20" spans="1:13" s="4" customFormat="1" ht="19.899999999999999" customHeight="1" thickBot="1">
      <c r="A20" s="149"/>
      <c r="B20" s="36" t="s">
        <v>133</v>
      </c>
      <c r="C20" s="9" t="s">
        <v>0</v>
      </c>
      <c r="D20" s="48"/>
      <c r="E20" s="49"/>
      <c r="F20" s="49"/>
      <c r="G20" s="49"/>
      <c r="H20" s="49"/>
      <c r="I20" s="49"/>
      <c r="J20" s="49"/>
      <c r="K20" s="49"/>
      <c r="L20" s="58"/>
      <c r="M20" s="149"/>
    </row>
    <row r="21" spans="1:13" s="4" customFormat="1" ht="19.899999999999999" customHeight="1" thickBot="1">
      <c r="A21" s="149"/>
      <c r="B21" s="36" t="s">
        <v>133</v>
      </c>
      <c r="C21" s="9" t="s">
        <v>1</v>
      </c>
      <c r="D21" s="48"/>
      <c r="E21" s="49"/>
      <c r="F21" s="49"/>
      <c r="G21" s="49"/>
      <c r="H21" s="49"/>
      <c r="I21" s="49"/>
      <c r="J21" s="49"/>
      <c r="K21" s="49"/>
      <c r="L21" s="59"/>
      <c r="M21" s="149"/>
    </row>
    <row r="22" spans="1:13" s="4" customFormat="1" ht="19.899999999999999" customHeight="1" thickBot="1">
      <c r="A22" s="149"/>
      <c r="B22" s="36" t="s">
        <v>133</v>
      </c>
      <c r="C22" s="9" t="s">
        <v>2</v>
      </c>
      <c r="D22" s="48"/>
      <c r="E22" s="49"/>
      <c r="F22" s="49"/>
      <c r="G22" s="49"/>
      <c r="H22" s="49"/>
      <c r="I22" s="49"/>
      <c r="J22" s="49"/>
      <c r="K22" s="50"/>
      <c r="L22" s="59"/>
      <c r="M22" s="149"/>
    </row>
    <row r="23" spans="1:13" s="4" customFormat="1" ht="19.899999999999999" customHeight="1" thickBot="1">
      <c r="A23" s="149"/>
      <c r="B23" s="36" t="s">
        <v>133</v>
      </c>
      <c r="C23" s="9" t="s">
        <v>3</v>
      </c>
      <c r="D23" s="48"/>
      <c r="E23" s="49"/>
      <c r="F23" s="49"/>
      <c r="G23" s="49"/>
      <c r="H23" s="49"/>
      <c r="I23" s="49"/>
      <c r="J23" s="49"/>
      <c r="K23" s="50"/>
      <c r="L23" s="59"/>
      <c r="M23" s="149"/>
    </row>
    <row r="24" spans="1:13" s="4" customFormat="1" ht="19.899999999999999" customHeight="1" thickBot="1">
      <c r="A24" s="149"/>
      <c r="B24" s="19"/>
      <c r="C24" s="56"/>
      <c r="D24" s="56"/>
      <c r="E24" s="56"/>
      <c r="F24" s="56"/>
      <c r="G24" s="56"/>
      <c r="H24" s="56"/>
      <c r="I24" s="56"/>
      <c r="J24" s="56"/>
      <c r="K24" s="56"/>
      <c r="L24" s="56"/>
      <c r="M24" s="149"/>
    </row>
    <row r="25" spans="1:13" s="4" customFormat="1" ht="19.899999999999999" customHeight="1" thickBot="1">
      <c r="A25" s="149"/>
      <c r="B25" s="54" t="s">
        <v>6</v>
      </c>
      <c r="C25" s="55"/>
      <c r="D25" s="51"/>
      <c r="E25" s="52"/>
      <c r="F25" s="52"/>
      <c r="G25" s="52"/>
      <c r="H25" s="52"/>
      <c r="I25" s="52"/>
      <c r="J25" s="52"/>
      <c r="K25" s="53"/>
      <c r="L25" s="33"/>
      <c r="M25" s="149"/>
    </row>
    <row r="26" spans="1:13" s="4" customFormat="1" ht="19.899999999999999" customHeight="1" thickBot="1">
      <c r="A26" s="149"/>
      <c r="B26" s="36" t="s">
        <v>133</v>
      </c>
      <c r="C26" s="9" t="s">
        <v>0</v>
      </c>
      <c r="D26" s="48"/>
      <c r="E26" s="49"/>
      <c r="F26" s="49"/>
      <c r="G26" s="49"/>
      <c r="H26" s="49"/>
      <c r="I26" s="49"/>
      <c r="J26" s="49"/>
      <c r="K26" s="50"/>
      <c r="L26" s="58"/>
      <c r="M26" s="149"/>
    </row>
    <row r="27" spans="1:13" s="4" customFormat="1" ht="19.899999999999999" customHeight="1" thickBot="1">
      <c r="A27" s="149"/>
      <c r="B27" s="36" t="s">
        <v>133</v>
      </c>
      <c r="C27" s="9" t="s">
        <v>1</v>
      </c>
      <c r="D27" s="48"/>
      <c r="E27" s="49"/>
      <c r="F27" s="49"/>
      <c r="G27" s="49"/>
      <c r="H27" s="49"/>
      <c r="I27" s="49"/>
      <c r="J27" s="49"/>
      <c r="K27" s="50"/>
      <c r="L27" s="59"/>
      <c r="M27" s="149"/>
    </row>
    <row r="28" spans="1:13" s="4" customFormat="1" ht="19.899999999999999" customHeight="1" thickBot="1">
      <c r="A28" s="149"/>
      <c r="B28" s="36" t="s">
        <v>133</v>
      </c>
      <c r="C28" s="9" t="s">
        <v>2</v>
      </c>
      <c r="D28" s="48"/>
      <c r="E28" s="49"/>
      <c r="F28" s="49"/>
      <c r="G28" s="49"/>
      <c r="H28" s="49"/>
      <c r="I28" s="49"/>
      <c r="J28" s="49"/>
      <c r="K28" s="50"/>
      <c r="L28" s="59"/>
      <c r="M28" s="149"/>
    </row>
    <row r="29" spans="1:13" s="4" customFormat="1" ht="19.899999999999999" customHeight="1" thickBot="1">
      <c r="A29" s="149"/>
      <c r="B29" s="36" t="s">
        <v>133</v>
      </c>
      <c r="C29" s="9" t="s">
        <v>3</v>
      </c>
      <c r="D29" s="48"/>
      <c r="E29" s="49"/>
      <c r="F29" s="49"/>
      <c r="G29" s="49"/>
      <c r="H29" s="49"/>
      <c r="I29" s="49"/>
      <c r="J29" s="49"/>
      <c r="K29" s="50"/>
      <c r="L29" s="59"/>
      <c r="M29" s="149"/>
    </row>
    <row r="30" spans="1:13" s="4" customFormat="1" ht="19.899999999999999" customHeight="1" thickBot="1">
      <c r="A30" s="149"/>
      <c r="B30" s="57"/>
      <c r="C30" s="56"/>
      <c r="D30" s="56"/>
      <c r="E30" s="56"/>
      <c r="F30" s="56"/>
      <c r="G30" s="56"/>
      <c r="H30" s="56"/>
      <c r="I30" s="56"/>
      <c r="J30" s="56"/>
      <c r="K30" s="56"/>
      <c r="L30" s="56"/>
      <c r="M30" s="149"/>
    </row>
    <row r="31" spans="1:13" s="4" customFormat="1" ht="19.899999999999999" customHeight="1" thickBot="1">
      <c r="A31" s="149"/>
      <c r="B31" s="54" t="s">
        <v>7</v>
      </c>
      <c r="C31" s="55"/>
      <c r="D31" s="51"/>
      <c r="E31" s="52"/>
      <c r="F31" s="52"/>
      <c r="G31" s="52"/>
      <c r="H31" s="52"/>
      <c r="I31" s="52"/>
      <c r="J31" s="52"/>
      <c r="K31" s="53"/>
      <c r="L31" s="33"/>
      <c r="M31" s="149"/>
    </row>
    <row r="32" spans="1:13" s="4" customFormat="1" ht="19.899999999999999" customHeight="1" thickBot="1">
      <c r="A32" s="149"/>
      <c r="B32" s="36" t="s">
        <v>133</v>
      </c>
      <c r="C32" s="9" t="s">
        <v>0</v>
      </c>
      <c r="D32" s="48"/>
      <c r="E32" s="49"/>
      <c r="F32" s="49"/>
      <c r="G32" s="49"/>
      <c r="H32" s="49"/>
      <c r="I32" s="49"/>
      <c r="J32" s="49"/>
      <c r="K32" s="50"/>
      <c r="L32" s="58"/>
      <c r="M32" s="149"/>
    </row>
    <row r="33" spans="1:13" s="4" customFormat="1" ht="19.899999999999999" customHeight="1" thickBot="1">
      <c r="A33" s="149"/>
      <c r="B33" s="36" t="s">
        <v>133</v>
      </c>
      <c r="C33" s="9" t="s">
        <v>1</v>
      </c>
      <c r="D33" s="48"/>
      <c r="E33" s="49"/>
      <c r="F33" s="49"/>
      <c r="G33" s="49"/>
      <c r="H33" s="49"/>
      <c r="I33" s="49"/>
      <c r="J33" s="49"/>
      <c r="K33" s="50"/>
      <c r="L33" s="59"/>
      <c r="M33" s="149"/>
    </row>
    <row r="34" spans="1:13" s="4" customFormat="1" ht="19.899999999999999" customHeight="1" thickBot="1">
      <c r="A34" s="149"/>
      <c r="B34" s="36" t="s">
        <v>133</v>
      </c>
      <c r="C34" s="9" t="s">
        <v>2</v>
      </c>
      <c r="D34" s="48"/>
      <c r="E34" s="49"/>
      <c r="F34" s="49"/>
      <c r="G34" s="49"/>
      <c r="H34" s="49"/>
      <c r="I34" s="49"/>
      <c r="J34" s="49"/>
      <c r="K34" s="50"/>
      <c r="L34" s="59"/>
      <c r="M34" s="149"/>
    </row>
    <row r="35" spans="1:13" s="4" customFormat="1" ht="19.899999999999999" customHeight="1" thickBot="1">
      <c r="A35" s="149"/>
      <c r="B35" s="36" t="s">
        <v>133</v>
      </c>
      <c r="C35" s="9" t="s">
        <v>3</v>
      </c>
      <c r="D35" s="48"/>
      <c r="E35" s="49"/>
      <c r="F35" s="49"/>
      <c r="G35" s="49"/>
      <c r="H35" s="49"/>
      <c r="I35" s="49"/>
      <c r="J35" s="49"/>
      <c r="K35" s="50"/>
      <c r="L35" s="59"/>
      <c r="M35" s="149"/>
    </row>
    <row r="36" spans="1:13" s="4" customFormat="1" ht="19.899999999999999" customHeight="1" thickBot="1">
      <c r="A36" s="149"/>
      <c r="B36" s="57"/>
      <c r="C36" s="56"/>
      <c r="D36" s="56"/>
      <c r="E36" s="56"/>
      <c r="F36" s="56"/>
      <c r="G36" s="56"/>
      <c r="H36" s="56"/>
      <c r="I36" s="56"/>
      <c r="J36" s="56"/>
      <c r="K36" s="56"/>
      <c r="L36" s="56"/>
      <c r="M36" s="149"/>
    </row>
    <row r="37" spans="1:13" s="4" customFormat="1" ht="19.899999999999999" customHeight="1" thickBot="1">
      <c r="A37" s="149"/>
      <c r="B37" s="54" t="s">
        <v>8</v>
      </c>
      <c r="C37" s="55"/>
      <c r="D37" s="51"/>
      <c r="E37" s="52"/>
      <c r="F37" s="52"/>
      <c r="G37" s="52"/>
      <c r="H37" s="52"/>
      <c r="I37" s="52"/>
      <c r="J37" s="52"/>
      <c r="K37" s="53"/>
      <c r="L37" s="33"/>
      <c r="M37" s="149"/>
    </row>
    <row r="38" spans="1:13" s="4" customFormat="1" ht="19.899999999999999" customHeight="1" thickBot="1">
      <c r="A38" s="149"/>
      <c r="B38" s="36" t="s">
        <v>133</v>
      </c>
      <c r="C38" s="9" t="s">
        <v>0</v>
      </c>
      <c r="D38" s="48"/>
      <c r="E38" s="49"/>
      <c r="F38" s="49"/>
      <c r="G38" s="49"/>
      <c r="H38" s="49"/>
      <c r="I38" s="49"/>
      <c r="J38" s="49"/>
      <c r="K38" s="50"/>
      <c r="L38" s="58"/>
      <c r="M38" s="149"/>
    </row>
    <row r="39" spans="1:13" s="4" customFormat="1" ht="19.899999999999999" customHeight="1" thickBot="1">
      <c r="A39" s="149"/>
      <c r="B39" s="36" t="s">
        <v>133</v>
      </c>
      <c r="C39" s="9" t="s">
        <v>1</v>
      </c>
      <c r="D39" s="48"/>
      <c r="E39" s="49"/>
      <c r="F39" s="49"/>
      <c r="G39" s="49"/>
      <c r="H39" s="49"/>
      <c r="I39" s="49"/>
      <c r="J39" s="49"/>
      <c r="K39" s="50"/>
      <c r="L39" s="59"/>
      <c r="M39" s="149"/>
    </row>
    <row r="40" spans="1:13" s="4" customFormat="1" ht="19.899999999999999" customHeight="1" thickBot="1">
      <c r="A40" s="149"/>
      <c r="B40" s="36" t="s">
        <v>133</v>
      </c>
      <c r="C40" s="9" t="s">
        <v>2</v>
      </c>
      <c r="D40" s="48"/>
      <c r="E40" s="49"/>
      <c r="F40" s="49"/>
      <c r="G40" s="49"/>
      <c r="H40" s="49"/>
      <c r="I40" s="49"/>
      <c r="J40" s="49"/>
      <c r="K40" s="50"/>
      <c r="L40" s="59"/>
      <c r="M40" s="149"/>
    </row>
    <row r="41" spans="1:13" s="4" customFormat="1" ht="19.899999999999999" customHeight="1" thickBot="1">
      <c r="A41" s="149"/>
      <c r="B41" s="36" t="s">
        <v>133</v>
      </c>
      <c r="C41" s="9" t="s">
        <v>3</v>
      </c>
      <c r="D41" s="48"/>
      <c r="E41" s="49"/>
      <c r="F41" s="49"/>
      <c r="G41" s="49"/>
      <c r="H41" s="49"/>
      <c r="I41" s="49"/>
      <c r="J41" s="49"/>
      <c r="K41" s="50"/>
      <c r="L41" s="59"/>
      <c r="M41" s="149"/>
    </row>
    <row r="42" spans="1:13" s="4" customFormat="1" ht="19.899999999999999" customHeight="1" thickBot="1">
      <c r="A42" s="149"/>
      <c r="B42" s="46"/>
      <c r="C42" s="47"/>
      <c r="D42" s="47"/>
      <c r="E42" s="47"/>
      <c r="F42" s="47"/>
      <c r="G42" s="47"/>
      <c r="H42" s="47"/>
      <c r="I42" s="47"/>
      <c r="J42" s="47"/>
      <c r="K42" s="47"/>
      <c r="L42" s="47"/>
      <c r="M42" s="149"/>
    </row>
    <row r="43" spans="1:13" s="4" customFormat="1" ht="19.899999999999999" customHeight="1" thickBot="1">
      <c r="A43" s="149"/>
      <c r="B43" s="54" t="s">
        <v>9</v>
      </c>
      <c r="C43" s="55"/>
      <c r="D43" s="51"/>
      <c r="E43" s="52"/>
      <c r="F43" s="52"/>
      <c r="G43" s="52"/>
      <c r="H43" s="52"/>
      <c r="I43" s="52"/>
      <c r="J43" s="52"/>
      <c r="K43" s="53"/>
      <c r="L43" s="33"/>
      <c r="M43" s="149"/>
    </row>
    <row r="44" spans="1:13" s="4" customFormat="1" ht="19.899999999999999" customHeight="1" thickBot="1">
      <c r="A44" s="149"/>
      <c r="B44" s="36" t="s">
        <v>133</v>
      </c>
      <c r="C44" s="9" t="s">
        <v>0</v>
      </c>
      <c r="D44" s="48"/>
      <c r="E44" s="49"/>
      <c r="F44" s="49"/>
      <c r="G44" s="49"/>
      <c r="H44" s="49"/>
      <c r="I44" s="49"/>
      <c r="J44" s="49"/>
      <c r="K44" s="50"/>
      <c r="L44" s="58"/>
      <c r="M44" s="149"/>
    </row>
    <row r="45" spans="1:13" s="4" customFormat="1" ht="19.899999999999999" customHeight="1" thickBot="1">
      <c r="A45" s="149"/>
      <c r="B45" s="36" t="s">
        <v>133</v>
      </c>
      <c r="C45" s="9" t="s">
        <v>1</v>
      </c>
      <c r="D45" s="48"/>
      <c r="E45" s="49"/>
      <c r="F45" s="49"/>
      <c r="G45" s="49"/>
      <c r="H45" s="49"/>
      <c r="I45" s="49"/>
      <c r="J45" s="49"/>
      <c r="K45" s="50"/>
      <c r="L45" s="59"/>
      <c r="M45" s="149"/>
    </row>
    <row r="46" spans="1:13" s="4" customFormat="1" ht="19.899999999999999" customHeight="1" thickBot="1">
      <c r="A46" s="149"/>
      <c r="B46" s="36" t="s">
        <v>133</v>
      </c>
      <c r="C46" s="9" t="s">
        <v>2</v>
      </c>
      <c r="D46" s="48"/>
      <c r="E46" s="49"/>
      <c r="F46" s="49"/>
      <c r="G46" s="49"/>
      <c r="H46" s="49"/>
      <c r="I46" s="49"/>
      <c r="J46" s="49"/>
      <c r="K46" s="50"/>
      <c r="L46" s="59"/>
      <c r="M46" s="149"/>
    </row>
    <row r="47" spans="1:13" s="4" customFormat="1" ht="19.899999999999999" customHeight="1" thickBot="1">
      <c r="A47" s="149"/>
      <c r="B47" s="36" t="s">
        <v>133</v>
      </c>
      <c r="C47" s="9" t="s">
        <v>3</v>
      </c>
      <c r="D47" s="48"/>
      <c r="E47" s="49"/>
      <c r="F47" s="49"/>
      <c r="G47" s="49"/>
      <c r="H47" s="49"/>
      <c r="I47" s="49"/>
      <c r="J47" s="49"/>
      <c r="K47" s="50"/>
      <c r="L47" s="59"/>
      <c r="M47" s="149"/>
    </row>
    <row r="48" spans="1:13" s="4" customFormat="1" ht="19.899999999999999" customHeight="1" thickBot="1">
      <c r="A48" s="149"/>
      <c r="B48" s="46"/>
      <c r="C48" s="47"/>
      <c r="D48" s="47"/>
      <c r="E48" s="47"/>
      <c r="F48" s="47"/>
      <c r="G48" s="47"/>
      <c r="H48" s="47"/>
      <c r="I48" s="47"/>
      <c r="J48" s="47"/>
      <c r="K48" s="47"/>
      <c r="L48" s="47"/>
      <c r="M48" s="149"/>
    </row>
    <row r="49" spans="1:13" s="4" customFormat="1" ht="19.899999999999999" customHeight="1" thickBot="1">
      <c r="A49" s="149"/>
      <c r="B49" s="54" t="s">
        <v>10</v>
      </c>
      <c r="C49" s="55"/>
      <c r="D49" s="51"/>
      <c r="E49" s="52"/>
      <c r="F49" s="52"/>
      <c r="G49" s="52"/>
      <c r="H49" s="52"/>
      <c r="I49" s="52"/>
      <c r="J49" s="52"/>
      <c r="K49" s="53"/>
      <c r="L49" s="33"/>
      <c r="M49" s="149"/>
    </row>
    <row r="50" spans="1:13" s="4" customFormat="1" ht="19.899999999999999" customHeight="1" thickBot="1">
      <c r="A50" s="149"/>
      <c r="B50" s="36" t="s">
        <v>133</v>
      </c>
      <c r="C50" s="9" t="s">
        <v>0</v>
      </c>
      <c r="D50" s="48"/>
      <c r="E50" s="49"/>
      <c r="F50" s="49"/>
      <c r="G50" s="49"/>
      <c r="H50" s="49"/>
      <c r="I50" s="49"/>
      <c r="J50" s="49"/>
      <c r="K50" s="50"/>
      <c r="L50" s="58"/>
      <c r="M50" s="149"/>
    </row>
    <row r="51" spans="1:13" s="4" customFormat="1" ht="19.899999999999999" customHeight="1" thickBot="1">
      <c r="A51" s="149"/>
      <c r="B51" s="36" t="s">
        <v>133</v>
      </c>
      <c r="C51" s="9" t="s">
        <v>1</v>
      </c>
      <c r="D51" s="48"/>
      <c r="E51" s="49"/>
      <c r="F51" s="49"/>
      <c r="G51" s="49"/>
      <c r="H51" s="49"/>
      <c r="I51" s="49"/>
      <c r="J51" s="49"/>
      <c r="K51" s="50"/>
      <c r="L51" s="59"/>
      <c r="M51" s="149"/>
    </row>
    <row r="52" spans="1:13" s="4" customFormat="1" ht="19.899999999999999" customHeight="1" thickBot="1">
      <c r="A52" s="149"/>
      <c r="B52" s="36" t="s">
        <v>133</v>
      </c>
      <c r="C52" s="9" t="s">
        <v>2</v>
      </c>
      <c r="D52" s="48"/>
      <c r="E52" s="49"/>
      <c r="F52" s="49"/>
      <c r="G52" s="49"/>
      <c r="H52" s="49"/>
      <c r="I52" s="49"/>
      <c r="J52" s="49"/>
      <c r="K52" s="50"/>
      <c r="L52" s="59"/>
      <c r="M52" s="149"/>
    </row>
    <row r="53" spans="1:13" s="4" customFormat="1" ht="19.899999999999999" customHeight="1" thickBot="1">
      <c r="A53" s="149"/>
      <c r="B53" s="36" t="s">
        <v>133</v>
      </c>
      <c r="C53" s="9" t="s">
        <v>3</v>
      </c>
      <c r="D53" s="48"/>
      <c r="E53" s="49"/>
      <c r="F53" s="49"/>
      <c r="G53" s="49"/>
      <c r="H53" s="49"/>
      <c r="I53" s="49"/>
      <c r="J53" s="49"/>
      <c r="K53" s="50"/>
      <c r="L53" s="59"/>
      <c r="M53" s="149"/>
    </row>
    <row r="54" spans="1:13" s="4" customFormat="1" ht="19.899999999999999" customHeight="1" thickBot="1">
      <c r="A54" s="149"/>
      <c r="B54" s="46"/>
      <c r="C54" s="47"/>
      <c r="D54" s="47"/>
      <c r="E54" s="47"/>
      <c r="F54" s="47"/>
      <c r="G54" s="47"/>
      <c r="H54" s="47"/>
      <c r="I54" s="47"/>
      <c r="J54" s="47"/>
      <c r="K54" s="47"/>
      <c r="L54" s="47"/>
      <c r="M54" s="149"/>
    </row>
    <row r="55" spans="1:13" s="4" customFormat="1" ht="19.899999999999999" customHeight="1" thickBot="1">
      <c r="A55" s="149"/>
      <c r="B55" s="54" t="s">
        <v>11</v>
      </c>
      <c r="C55" s="55"/>
      <c r="D55" s="51"/>
      <c r="E55" s="52"/>
      <c r="F55" s="52"/>
      <c r="G55" s="52"/>
      <c r="H55" s="52"/>
      <c r="I55" s="52"/>
      <c r="J55" s="52"/>
      <c r="K55" s="53"/>
      <c r="L55" s="33"/>
      <c r="M55" s="149"/>
    </row>
    <row r="56" spans="1:13" s="4" customFormat="1" ht="19.899999999999999" customHeight="1" thickBot="1">
      <c r="A56" s="149"/>
      <c r="B56" s="36" t="s">
        <v>133</v>
      </c>
      <c r="C56" s="9" t="s">
        <v>0</v>
      </c>
      <c r="D56" s="48"/>
      <c r="E56" s="49"/>
      <c r="F56" s="49"/>
      <c r="G56" s="49"/>
      <c r="H56" s="49"/>
      <c r="I56" s="49"/>
      <c r="J56" s="49"/>
      <c r="K56" s="50"/>
      <c r="L56" s="58"/>
      <c r="M56" s="149"/>
    </row>
    <row r="57" spans="1:13" s="4" customFormat="1" ht="19.899999999999999" customHeight="1" thickBot="1">
      <c r="A57" s="149"/>
      <c r="B57" s="36" t="s">
        <v>133</v>
      </c>
      <c r="C57" s="9" t="s">
        <v>1</v>
      </c>
      <c r="D57" s="48"/>
      <c r="E57" s="49"/>
      <c r="F57" s="49"/>
      <c r="G57" s="49"/>
      <c r="H57" s="49"/>
      <c r="I57" s="49"/>
      <c r="J57" s="49"/>
      <c r="K57" s="50"/>
      <c r="L57" s="59"/>
      <c r="M57" s="149"/>
    </row>
    <row r="58" spans="1:13" s="4" customFormat="1" ht="19.899999999999999" customHeight="1" thickBot="1">
      <c r="A58" s="149"/>
      <c r="B58" s="36" t="s">
        <v>133</v>
      </c>
      <c r="C58" s="9" t="s">
        <v>2</v>
      </c>
      <c r="D58" s="48"/>
      <c r="E58" s="49"/>
      <c r="F58" s="49"/>
      <c r="G58" s="49"/>
      <c r="H58" s="49"/>
      <c r="I58" s="49"/>
      <c r="J58" s="49"/>
      <c r="K58" s="50"/>
      <c r="L58" s="59"/>
      <c r="M58" s="149"/>
    </row>
    <row r="59" spans="1:13" s="4" customFormat="1" ht="19.899999999999999" customHeight="1" thickBot="1">
      <c r="A59" s="149"/>
      <c r="B59" s="36" t="s">
        <v>133</v>
      </c>
      <c r="C59" s="9" t="s">
        <v>3</v>
      </c>
      <c r="D59" s="48"/>
      <c r="E59" s="49"/>
      <c r="F59" s="49"/>
      <c r="G59" s="49"/>
      <c r="H59" s="49"/>
      <c r="I59" s="49"/>
      <c r="J59" s="49"/>
      <c r="K59" s="50"/>
      <c r="L59" s="59"/>
      <c r="M59" s="149"/>
    </row>
    <row r="60" spans="1:13" s="4" customFormat="1" ht="19.899999999999999" customHeight="1" thickBot="1">
      <c r="A60" s="149"/>
      <c r="B60" s="46"/>
      <c r="C60" s="47"/>
      <c r="D60" s="47"/>
      <c r="E60" s="47"/>
      <c r="F60" s="47"/>
      <c r="G60" s="47"/>
      <c r="H60" s="47"/>
      <c r="I60" s="47"/>
      <c r="J60" s="47"/>
      <c r="K60" s="47"/>
      <c r="L60" s="47"/>
      <c r="M60" s="149"/>
    </row>
    <row r="61" spans="1:13" s="4" customFormat="1" ht="19.899999999999999" customHeight="1" thickBot="1">
      <c r="A61" s="149"/>
      <c r="B61" s="54" t="s">
        <v>12</v>
      </c>
      <c r="C61" s="55"/>
      <c r="D61" s="51"/>
      <c r="E61" s="52"/>
      <c r="F61" s="52"/>
      <c r="G61" s="52"/>
      <c r="H61" s="52"/>
      <c r="I61" s="52"/>
      <c r="J61" s="52"/>
      <c r="K61" s="53"/>
      <c r="L61" s="33"/>
      <c r="M61" s="149"/>
    </row>
    <row r="62" spans="1:13" s="4" customFormat="1" ht="19.899999999999999" customHeight="1" thickBot="1">
      <c r="A62" s="149"/>
      <c r="B62" s="36" t="s">
        <v>133</v>
      </c>
      <c r="C62" s="9" t="s">
        <v>0</v>
      </c>
      <c r="D62" s="48"/>
      <c r="E62" s="49"/>
      <c r="F62" s="49"/>
      <c r="G62" s="49"/>
      <c r="H62" s="49"/>
      <c r="I62" s="49"/>
      <c r="J62" s="49"/>
      <c r="K62" s="50"/>
      <c r="L62" s="58"/>
      <c r="M62" s="149"/>
    </row>
    <row r="63" spans="1:13" s="4" customFormat="1" ht="19.899999999999999" customHeight="1" thickBot="1">
      <c r="A63" s="149"/>
      <c r="B63" s="36" t="s">
        <v>133</v>
      </c>
      <c r="C63" s="9" t="s">
        <v>1</v>
      </c>
      <c r="D63" s="48"/>
      <c r="E63" s="49"/>
      <c r="F63" s="49"/>
      <c r="G63" s="49"/>
      <c r="H63" s="49"/>
      <c r="I63" s="49"/>
      <c r="J63" s="49"/>
      <c r="K63" s="50"/>
      <c r="L63" s="59"/>
      <c r="M63" s="149"/>
    </row>
    <row r="64" spans="1:13" s="4" customFormat="1" ht="19.899999999999999" customHeight="1" thickBot="1">
      <c r="A64" s="149"/>
      <c r="B64" s="36" t="s">
        <v>133</v>
      </c>
      <c r="C64" s="9" t="s">
        <v>2</v>
      </c>
      <c r="D64" s="48"/>
      <c r="E64" s="49"/>
      <c r="F64" s="49"/>
      <c r="G64" s="49"/>
      <c r="H64" s="49"/>
      <c r="I64" s="49"/>
      <c r="J64" s="49"/>
      <c r="K64" s="50"/>
      <c r="L64" s="59"/>
      <c r="M64" s="149"/>
    </row>
    <row r="65" spans="1:13" s="4" customFormat="1" ht="19.899999999999999" customHeight="1" thickBot="1">
      <c r="A65" s="149"/>
      <c r="B65" s="36" t="s">
        <v>133</v>
      </c>
      <c r="C65" s="9" t="s">
        <v>3</v>
      </c>
      <c r="D65" s="48"/>
      <c r="E65" s="49"/>
      <c r="F65" s="49"/>
      <c r="G65" s="49"/>
      <c r="H65" s="49"/>
      <c r="I65" s="49"/>
      <c r="J65" s="49"/>
      <c r="K65" s="50"/>
      <c r="L65" s="59"/>
      <c r="M65" s="149"/>
    </row>
    <row r="66" spans="1:13" s="4" customFormat="1" ht="19.899999999999999" customHeight="1" thickBot="1">
      <c r="A66" s="149"/>
      <c r="B66" s="46"/>
      <c r="C66" s="47"/>
      <c r="D66" s="47"/>
      <c r="E66" s="47"/>
      <c r="F66" s="47"/>
      <c r="G66" s="47"/>
      <c r="H66" s="47"/>
      <c r="I66" s="47"/>
      <c r="J66" s="47"/>
      <c r="K66" s="47"/>
      <c r="L66" s="47"/>
      <c r="M66" s="149"/>
    </row>
    <row r="67" spans="1:13" s="4" customFormat="1" ht="19.899999999999999" customHeight="1" thickBot="1">
      <c r="A67" s="149"/>
      <c r="B67" s="54" t="s">
        <v>13</v>
      </c>
      <c r="C67" s="55"/>
      <c r="D67" s="51"/>
      <c r="E67" s="52"/>
      <c r="F67" s="52"/>
      <c r="G67" s="52"/>
      <c r="H67" s="52"/>
      <c r="I67" s="52"/>
      <c r="J67" s="52"/>
      <c r="K67" s="53"/>
      <c r="L67" s="33"/>
      <c r="M67" s="149"/>
    </row>
    <row r="68" spans="1:13" s="4" customFormat="1" ht="19.899999999999999" customHeight="1" thickBot="1">
      <c r="A68" s="149"/>
      <c r="B68" s="36" t="s">
        <v>133</v>
      </c>
      <c r="C68" s="9" t="s">
        <v>0</v>
      </c>
      <c r="D68" s="48"/>
      <c r="E68" s="49"/>
      <c r="F68" s="49"/>
      <c r="G68" s="49"/>
      <c r="H68" s="49"/>
      <c r="I68" s="49"/>
      <c r="J68" s="49"/>
      <c r="K68" s="50"/>
      <c r="L68" s="58"/>
      <c r="M68" s="149"/>
    </row>
    <row r="69" spans="1:13" s="4" customFormat="1" ht="19.899999999999999" customHeight="1" thickBot="1">
      <c r="A69" s="149"/>
      <c r="B69" s="36" t="s">
        <v>133</v>
      </c>
      <c r="C69" s="9" t="s">
        <v>1</v>
      </c>
      <c r="D69" s="48"/>
      <c r="E69" s="49"/>
      <c r="F69" s="49"/>
      <c r="G69" s="49"/>
      <c r="H69" s="49"/>
      <c r="I69" s="49"/>
      <c r="J69" s="49"/>
      <c r="K69" s="50"/>
      <c r="L69" s="59"/>
      <c r="M69" s="149"/>
    </row>
    <row r="70" spans="1:13" s="4" customFormat="1" ht="19.899999999999999" customHeight="1" thickBot="1">
      <c r="A70" s="149"/>
      <c r="B70" s="36" t="s">
        <v>133</v>
      </c>
      <c r="C70" s="9" t="s">
        <v>2</v>
      </c>
      <c r="D70" s="48"/>
      <c r="E70" s="49"/>
      <c r="F70" s="49"/>
      <c r="G70" s="49"/>
      <c r="H70" s="49"/>
      <c r="I70" s="49"/>
      <c r="J70" s="49"/>
      <c r="K70" s="50"/>
      <c r="L70" s="59"/>
      <c r="M70" s="149"/>
    </row>
    <row r="71" spans="1:13" s="4" customFormat="1" ht="19.899999999999999" customHeight="1" thickBot="1">
      <c r="A71" s="149"/>
      <c r="B71" s="36" t="s">
        <v>133</v>
      </c>
      <c r="C71" s="9" t="s">
        <v>3</v>
      </c>
      <c r="D71" s="48"/>
      <c r="E71" s="49"/>
      <c r="F71" s="49"/>
      <c r="G71" s="49"/>
      <c r="H71" s="49"/>
      <c r="I71" s="49"/>
      <c r="J71" s="49"/>
      <c r="K71" s="50"/>
      <c r="L71" s="59"/>
      <c r="M71" s="149"/>
    </row>
    <row r="72" spans="1:13" s="4" customFormat="1" ht="19.899999999999999" customHeight="1" thickBot="1">
      <c r="A72" s="149"/>
      <c r="B72" s="46"/>
      <c r="C72" s="47"/>
      <c r="D72" s="47"/>
      <c r="E72" s="47"/>
      <c r="F72" s="47"/>
      <c r="G72" s="47"/>
      <c r="H72" s="47"/>
      <c r="I72" s="47"/>
      <c r="J72" s="47"/>
      <c r="K72" s="47"/>
      <c r="L72" s="47"/>
      <c r="M72" s="149"/>
    </row>
    <row r="73" spans="1:13" s="4" customFormat="1" ht="19.899999999999999" customHeight="1" thickBot="1">
      <c r="A73" s="149"/>
      <c r="B73" s="54" t="s">
        <v>14</v>
      </c>
      <c r="C73" s="55"/>
      <c r="D73" s="51"/>
      <c r="E73" s="52"/>
      <c r="F73" s="52"/>
      <c r="G73" s="52"/>
      <c r="H73" s="52"/>
      <c r="I73" s="52"/>
      <c r="J73" s="52"/>
      <c r="K73" s="53"/>
      <c r="L73" s="33"/>
      <c r="M73" s="149"/>
    </row>
    <row r="74" spans="1:13" s="4" customFormat="1" ht="19.899999999999999" customHeight="1" thickBot="1">
      <c r="A74" s="149"/>
      <c r="B74" s="36" t="s">
        <v>133</v>
      </c>
      <c r="C74" s="9" t="s">
        <v>0</v>
      </c>
      <c r="D74" s="48"/>
      <c r="E74" s="49"/>
      <c r="F74" s="49"/>
      <c r="G74" s="49"/>
      <c r="H74" s="49"/>
      <c r="I74" s="49"/>
      <c r="J74" s="49"/>
      <c r="K74" s="50"/>
      <c r="L74" s="58"/>
      <c r="M74" s="149"/>
    </row>
    <row r="75" spans="1:13" s="4" customFormat="1" ht="19.899999999999999" customHeight="1" thickBot="1">
      <c r="A75" s="149"/>
      <c r="B75" s="36" t="s">
        <v>133</v>
      </c>
      <c r="C75" s="9" t="s">
        <v>1</v>
      </c>
      <c r="D75" s="48"/>
      <c r="E75" s="49"/>
      <c r="F75" s="49"/>
      <c r="G75" s="49"/>
      <c r="H75" s="49"/>
      <c r="I75" s="49"/>
      <c r="J75" s="49"/>
      <c r="K75" s="50"/>
      <c r="L75" s="59"/>
      <c r="M75" s="149"/>
    </row>
    <row r="76" spans="1:13" s="4" customFormat="1" ht="19.899999999999999" customHeight="1" thickBot="1">
      <c r="A76" s="149"/>
      <c r="B76" s="36" t="s">
        <v>133</v>
      </c>
      <c r="C76" s="9" t="s">
        <v>2</v>
      </c>
      <c r="D76" s="48"/>
      <c r="E76" s="49"/>
      <c r="F76" s="49"/>
      <c r="G76" s="49"/>
      <c r="H76" s="49"/>
      <c r="I76" s="49"/>
      <c r="J76" s="49"/>
      <c r="K76" s="50"/>
      <c r="L76" s="59"/>
      <c r="M76" s="149"/>
    </row>
    <row r="77" spans="1:13" s="4" customFormat="1" ht="19.899999999999999" customHeight="1" thickBot="1">
      <c r="A77" s="149"/>
      <c r="B77" s="36" t="s">
        <v>133</v>
      </c>
      <c r="C77" s="9" t="s">
        <v>3</v>
      </c>
      <c r="D77" s="48"/>
      <c r="E77" s="49"/>
      <c r="F77" s="49"/>
      <c r="G77" s="49"/>
      <c r="H77" s="49"/>
      <c r="I77" s="49"/>
      <c r="J77" s="49"/>
      <c r="K77" s="50"/>
      <c r="L77" s="59"/>
      <c r="M77" s="149"/>
    </row>
    <row r="78" spans="1:13" s="4" customFormat="1" ht="19.899999999999999" customHeight="1" thickBot="1">
      <c r="A78" s="149"/>
      <c r="B78" s="46"/>
      <c r="C78" s="47"/>
      <c r="D78" s="47"/>
      <c r="E78" s="47"/>
      <c r="F78" s="47"/>
      <c r="G78" s="47"/>
      <c r="H78" s="47"/>
      <c r="I78" s="47"/>
      <c r="J78" s="47"/>
      <c r="K78" s="47"/>
      <c r="L78" s="47"/>
      <c r="M78" s="149"/>
    </row>
    <row r="79" spans="1:13" s="4" customFormat="1" ht="19.899999999999999" customHeight="1" thickBot="1">
      <c r="A79" s="149"/>
      <c r="B79" s="54" t="s">
        <v>15</v>
      </c>
      <c r="C79" s="55"/>
      <c r="D79" s="51"/>
      <c r="E79" s="52"/>
      <c r="F79" s="52"/>
      <c r="G79" s="52"/>
      <c r="H79" s="52"/>
      <c r="I79" s="52"/>
      <c r="J79" s="52"/>
      <c r="K79" s="53"/>
      <c r="L79" s="33"/>
      <c r="M79" s="149"/>
    </row>
    <row r="80" spans="1:13" s="4" customFormat="1" ht="19.899999999999999" customHeight="1" thickBot="1">
      <c r="A80" s="149"/>
      <c r="B80" s="36" t="s">
        <v>133</v>
      </c>
      <c r="C80" s="9" t="s">
        <v>0</v>
      </c>
      <c r="D80" s="48"/>
      <c r="E80" s="49"/>
      <c r="F80" s="49"/>
      <c r="G80" s="49"/>
      <c r="H80" s="49"/>
      <c r="I80" s="49"/>
      <c r="J80" s="49"/>
      <c r="K80" s="50"/>
      <c r="L80" s="58"/>
      <c r="M80" s="149"/>
    </row>
    <row r="81" spans="1:13" s="4" customFormat="1" ht="19.899999999999999" customHeight="1" thickBot="1">
      <c r="A81" s="149"/>
      <c r="B81" s="36" t="s">
        <v>133</v>
      </c>
      <c r="C81" s="9" t="s">
        <v>1</v>
      </c>
      <c r="D81" s="48"/>
      <c r="E81" s="49"/>
      <c r="F81" s="49"/>
      <c r="G81" s="49"/>
      <c r="H81" s="49"/>
      <c r="I81" s="49"/>
      <c r="J81" s="49"/>
      <c r="K81" s="50"/>
      <c r="L81" s="59"/>
      <c r="M81" s="149"/>
    </row>
    <row r="82" spans="1:13" s="4" customFormat="1" ht="19.899999999999999" customHeight="1" thickBot="1">
      <c r="A82" s="149"/>
      <c r="B82" s="36" t="s">
        <v>133</v>
      </c>
      <c r="C82" s="9" t="s">
        <v>2</v>
      </c>
      <c r="D82" s="48"/>
      <c r="E82" s="49"/>
      <c r="F82" s="49"/>
      <c r="G82" s="49"/>
      <c r="H82" s="49"/>
      <c r="I82" s="49"/>
      <c r="J82" s="49"/>
      <c r="K82" s="50"/>
      <c r="L82" s="59"/>
      <c r="M82" s="149"/>
    </row>
    <row r="83" spans="1:13" s="4" customFormat="1" ht="19.899999999999999" customHeight="1" thickBot="1">
      <c r="A83" s="149"/>
      <c r="B83" s="36" t="s">
        <v>133</v>
      </c>
      <c r="C83" s="9" t="s">
        <v>3</v>
      </c>
      <c r="D83" s="48"/>
      <c r="E83" s="49"/>
      <c r="F83" s="49"/>
      <c r="G83" s="49"/>
      <c r="H83" s="49"/>
      <c r="I83" s="49"/>
      <c r="J83" s="49"/>
      <c r="K83" s="50"/>
      <c r="L83" s="59"/>
      <c r="M83" s="149"/>
    </row>
    <row r="84" spans="1:13" s="4" customFormat="1" ht="19.899999999999999" customHeight="1" thickBot="1">
      <c r="A84" s="149"/>
      <c r="B84" s="46"/>
      <c r="C84" s="47"/>
      <c r="D84" s="47"/>
      <c r="E84" s="47"/>
      <c r="F84" s="47"/>
      <c r="G84" s="47"/>
      <c r="H84" s="47"/>
      <c r="I84" s="47"/>
      <c r="J84" s="47"/>
      <c r="K84" s="47"/>
      <c r="L84" s="47"/>
      <c r="M84" s="149"/>
    </row>
    <row r="85" spans="1:13" s="4" customFormat="1" ht="19.899999999999999" customHeight="1" thickBot="1">
      <c r="A85" s="149"/>
      <c r="B85" s="54" t="s">
        <v>16</v>
      </c>
      <c r="C85" s="55"/>
      <c r="D85" s="51"/>
      <c r="E85" s="52"/>
      <c r="F85" s="52"/>
      <c r="G85" s="52"/>
      <c r="H85" s="52"/>
      <c r="I85" s="52"/>
      <c r="J85" s="52"/>
      <c r="K85" s="53"/>
      <c r="L85" s="33"/>
      <c r="M85" s="149"/>
    </row>
    <row r="86" spans="1:13" s="4" customFormat="1" ht="19.899999999999999" customHeight="1" thickBot="1">
      <c r="A86" s="149"/>
      <c r="B86" s="36" t="s">
        <v>133</v>
      </c>
      <c r="C86" s="9" t="s">
        <v>0</v>
      </c>
      <c r="D86" s="48"/>
      <c r="E86" s="49"/>
      <c r="F86" s="49"/>
      <c r="G86" s="49"/>
      <c r="H86" s="49"/>
      <c r="I86" s="49"/>
      <c r="J86" s="49"/>
      <c r="K86" s="50"/>
      <c r="L86" s="58"/>
      <c r="M86" s="149"/>
    </row>
    <row r="87" spans="1:13" s="4" customFormat="1" ht="19.899999999999999" customHeight="1" thickBot="1">
      <c r="A87" s="149"/>
      <c r="B87" s="36" t="s">
        <v>133</v>
      </c>
      <c r="C87" s="9" t="s">
        <v>1</v>
      </c>
      <c r="D87" s="48"/>
      <c r="E87" s="49"/>
      <c r="F87" s="49"/>
      <c r="G87" s="49"/>
      <c r="H87" s="49"/>
      <c r="I87" s="49"/>
      <c r="J87" s="49"/>
      <c r="K87" s="50"/>
      <c r="L87" s="59"/>
      <c r="M87" s="149"/>
    </row>
    <row r="88" spans="1:13" s="4" customFormat="1" ht="19.899999999999999" customHeight="1" thickBot="1">
      <c r="A88" s="149"/>
      <c r="B88" s="36" t="s">
        <v>133</v>
      </c>
      <c r="C88" s="9" t="s">
        <v>2</v>
      </c>
      <c r="D88" s="48"/>
      <c r="E88" s="49"/>
      <c r="F88" s="49"/>
      <c r="G88" s="49"/>
      <c r="H88" s="49"/>
      <c r="I88" s="49"/>
      <c r="J88" s="49"/>
      <c r="K88" s="50"/>
      <c r="L88" s="59"/>
      <c r="M88" s="149"/>
    </row>
    <row r="89" spans="1:13" s="4" customFormat="1" ht="19.899999999999999" customHeight="1" thickBot="1">
      <c r="A89" s="149"/>
      <c r="B89" s="36" t="s">
        <v>133</v>
      </c>
      <c r="C89" s="9" t="s">
        <v>3</v>
      </c>
      <c r="D89" s="48"/>
      <c r="E89" s="49"/>
      <c r="F89" s="49"/>
      <c r="G89" s="49"/>
      <c r="H89" s="49"/>
      <c r="I89" s="49"/>
      <c r="J89" s="49"/>
      <c r="K89" s="50"/>
      <c r="L89" s="59"/>
      <c r="M89" s="149"/>
    </row>
    <row r="90" spans="1:13" s="4" customFormat="1" ht="19.899999999999999" customHeight="1" thickBot="1">
      <c r="A90" s="149"/>
      <c r="B90" s="46"/>
      <c r="C90" s="47"/>
      <c r="D90" s="47"/>
      <c r="E90" s="47"/>
      <c r="F90" s="47"/>
      <c r="G90" s="47"/>
      <c r="H90" s="47"/>
      <c r="I90" s="47"/>
      <c r="J90" s="47"/>
      <c r="K90" s="47"/>
      <c r="L90" s="47"/>
      <c r="M90" s="149"/>
    </row>
    <row r="91" spans="1:13" s="4" customFormat="1" ht="19.899999999999999" customHeight="1" thickBot="1">
      <c r="A91" s="149"/>
      <c r="B91" s="54" t="s">
        <v>17</v>
      </c>
      <c r="C91" s="55"/>
      <c r="D91" s="51"/>
      <c r="E91" s="52"/>
      <c r="F91" s="52"/>
      <c r="G91" s="52"/>
      <c r="H91" s="52"/>
      <c r="I91" s="52"/>
      <c r="J91" s="52"/>
      <c r="K91" s="53"/>
      <c r="L91" s="33"/>
      <c r="M91" s="149"/>
    </row>
    <row r="92" spans="1:13" s="4" customFormat="1" ht="19.899999999999999" customHeight="1" thickBot="1">
      <c r="A92" s="149"/>
      <c r="B92" s="36" t="s">
        <v>133</v>
      </c>
      <c r="C92" s="9" t="s">
        <v>0</v>
      </c>
      <c r="D92" s="48"/>
      <c r="E92" s="49"/>
      <c r="F92" s="49"/>
      <c r="G92" s="49"/>
      <c r="H92" s="49"/>
      <c r="I92" s="49"/>
      <c r="J92" s="49"/>
      <c r="K92" s="50"/>
      <c r="L92" s="58"/>
      <c r="M92" s="149"/>
    </row>
    <row r="93" spans="1:13" s="4" customFormat="1" ht="19.899999999999999" customHeight="1" thickBot="1">
      <c r="A93" s="149"/>
      <c r="B93" s="36" t="s">
        <v>133</v>
      </c>
      <c r="C93" s="9" t="s">
        <v>1</v>
      </c>
      <c r="D93" s="48"/>
      <c r="E93" s="49"/>
      <c r="F93" s="49"/>
      <c r="G93" s="49"/>
      <c r="H93" s="49"/>
      <c r="I93" s="49"/>
      <c r="J93" s="49"/>
      <c r="K93" s="50"/>
      <c r="L93" s="59"/>
      <c r="M93" s="149"/>
    </row>
    <row r="94" spans="1:13" s="4" customFormat="1" ht="19.899999999999999" customHeight="1" thickBot="1">
      <c r="A94" s="149"/>
      <c r="B94" s="36" t="s">
        <v>133</v>
      </c>
      <c r="C94" s="9" t="s">
        <v>2</v>
      </c>
      <c r="D94" s="48"/>
      <c r="E94" s="49"/>
      <c r="F94" s="49"/>
      <c r="G94" s="49"/>
      <c r="H94" s="49"/>
      <c r="I94" s="49"/>
      <c r="J94" s="49"/>
      <c r="K94" s="50"/>
      <c r="L94" s="59"/>
      <c r="M94" s="149"/>
    </row>
    <row r="95" spans="1:13" s="4" customFormat="1" ht="19.899999999999999" customHeight="1" thickBot="1">
      <c r="A95" s="149"/>
      <c r="B95" s="36" t="s">
        <v>133</v>
      </c>
      <c r="C95" s="9" t="s">
        <v>3</v>
      </c>
      <c r="D95" s="48"/>
      <c r="E95" s="49"/>
      <c r="F95" s="49"/>
      <c r="G95" s="49"/>
      <c r="H95" s="49"/>
      <c r="I95" s="49"/>
      <c r="J95" s="49"/>
      <c r="K95" s="50"/>
      <c r="L95" s="59"/>
      <c r="M95" s="149"/>
    </row>
    <row r="96" spans="1:13" s="4" customFormat="1" ht="19.899999999999999" customHeight="1" thickBot="1">
      <c r="A96" s="149"/>
      <c r="B96" s="46"/>
      <c r="C96" s="47"/>
      <c r="D96" s="47"/>
      <c r="E96" s="47"/>
      <c r="F96" s="47"/>
      <c r="G96" s="47"/>
      <c r="H96" s="47"/>
      <c r="I96" s="47"/>
      <c r="J96" s="47"/>
      <c r="K96" s="47"/>
      <c r="L96" s="47"/>
      <c r="M96" s="149"/>
    </row>
    <row r="97" spans="1:13" s="4" customFormat="1" ht="19.899999999999999" customHeight="1" thickBot="1">
      <c r="A97" s="149"/>
      <c r="B97" s="54" t="s">
        <v>18</v>
      </c>
      <c r="C97" s="55"/>
      <c r="D97" s="51"/>
      <c r="E97" s="52"/>
      <c r="F97" s="52"/>
      <c r="G97" s="52"/>
      <c r="H97" s="52"/>
      <c r="I97" s="52"/>
      <c r="J97" s="52"/>
      <c r="K97" s="53"/>
      <c r="L97" s="33"/>
      <c r="M97" s="149"/>
    </row>
    <row r="98" spans="1:13" s="4" customFormat="1" ht="19.899999999999999" customHeight="1" thickBot="1">
      <c r="A98" s="149"/>
      <c r="B98" s="36" t="s">
        <v>133</v>
      </c>
      <c r="C98" s="9" t="s">
        <v>0</v>
      </c>
      <c r="D98" s="48"/>
      <c r="E98" s="49"/>
      <c r="F98" s="49"/>
      <c r="G98" s="49"/>
      <c r="H98" s="49"/>
      <c r="I98" s="49"/>
      <c r="J98" s="49"/>
      <c r="K98" s="50"/>
      <c r="L98" s="58"/>
      <c r="M98" s="149"/>
    </row>
    <row r="99" spans="1:13" s="4" customFormat="1" ht="19.899999999999999" customHeight="1" thickBot="1">
      <c r="A99" s="149"/>
      <c r="B99" s="36" t="s">
        <v>133</v>
      </c>
      <c r="C99" s="9" t="s">
        <v>1</v>
      </c>
      <c r="D99" s="48"/>
      <c r="E99" s="49"/>
      <c r="F99" s="49"/>
      <c r="G99" s="49"/>
      <c r="H99" s="49"/>
      <c r="I99" s="49"/>
      <c r="J99" s="49"/>
      <c r="K99" s="50"/>
      <c r="L99" s="59"/>
      <c r="M99" s="149"/>
    </row>
    <row r="100" spans="1:13" s="4" customFormat="1" ht="19.899999999999999" customHeight="1" thickBot="1">
      <c r="A100" s="149"/>
      <c r="B100" s="36" t="s">
        <v>133</v>
      </c>
      <c r="C100" s="9" t="s">
        <v>2</v>
      </c>
      <c r="D100" s="48"/>
      <c r="E100" s="49"/>
      <c r="F100" s="49"/>
      <c r="G100" s="49"/>
      <c r="H100" s="49"/>
      <c r="I100" s="49"/>
      <c r="J100" s="49"/>
      <c r="K100" s="50"/>
      <c r="L100" s="59"/>
      <c r="M100" s="149"/>
    </row>
    <row r="101" spans="1:13" s="4" customFormat="1" ht="19.899999999999999" customHeight="1" thickBot="1">
      <c r="A101" s="149"/>
      <c r="B101" s="36" t="s">
        <v>133</v>
      </c>
      <c r="C101" s="9" t="s">
        <v>3</v>
      </c>
      <c r="D101" s="48"/>
      <c r="E101" s="49"/>
      <c r="F101" s="49"/>
      <c r="G101" s="49"/>
      <c r="H101" s="49"/>
      <c r="I101" s="49"/>
      <c r="J101" s="49"/>
      <c r="K101" s="50"/>
      <c r="L101" s="59"/>
      <c r="M101" s="149"/>
    </row>
    <row r="102" spans="1:13" s="4" customFormat="1" ht="19.899999999999999" customHeight="1" thickBot="1">
      <c r="A102" s="149"/>
      <c r="B102" s="46"/>
      <c r="C102" s="47"/>
      <c r="D102" s="47"/>
      <c r="E102" s="47"/>
      <c r="F102" s="47"/>
      <c r="G102" s="47"/>
      <c r="H102" s="47"/>
      <c r="I102" s="47"/>
      <c r="J102" s="47"/>
      <c r="K102" s="47"/>
      <c r="L102" s="47"/>
      <c r="M102" s="149"/>
    </row>
    <row r="103" spans="1:13" s="4" customFormat="1" ht="19.899999999999999" customHeight="1" thickBot="1">
      <c r="A103" s="149"/>
      <c r="B103" s="54" t="s">
        <v>19</v>
      </c>
      <c r="C103" s="55"/>
      <c r="D103" s="51"/>
      <c r="E103" s="52"/>
      <c r="F103" s="52"/>
      <c r="G103" s="52"/>
      <c r="H103" s="52"/>
      <c r="I103" s="52"/>
      <c r="J103" s="52"/>
      <c r="K103" s="53"/>
      <c r="L103" s="33"/>
      <c r="M103" s="149"/>
    </row>
    <row r="104" spans="1:13" s="4" customFormat="1" ht="19.899999999999999" customHeight="1" thickBot="1">
      <c r="A104" s="149"/>
      <c r="B104" s="36" t="s">
        <v>133</v>
      </c>
      <c r="C104" s="9" t="s">
        <v>0</v>
      </c>
      <c r="D104" s="48"/>
      <c r="E104" s="49"/>
      <c r="F104" s="49"/>
      <c r="G104" s="49"/>
      <c r="H104" s="49"/>
      <c r="I104" s="49"/>
      <c r="J104" s="49"/>
      <c r="K104" s="50"/>
      <c r="L104" s="58"/>
      <c r="M104" s="149"/>
    </row>
    <row r="105" spans="1:13" s="4" customFormat="1" ht="19.899999999999999" customHeight="1" thickBot="1">
      <c r="A105" s="149"/>
      <c r="B105" s="36" t="s">
        <v>133</v>
      </c>
      <c r="C105" s="9" t="s">
        <v>1</v>
      </c>
      <c r="D105" s="48"/>
      <c r="E105" s="49"/>
      <c r="F105" s="49"/>
      <c r="G105" s="49"/>
      <c r="H105" s="49"/>
      <c r="I105" s="49"/>
      <c r="J105" s="49"/>
      <c r="K105" s="50"/>
      <c r="L105" s="59"/>
      <c r="M105" s="149"/>
    </row>
    <row r="106" spans="1:13" s="4" customFormat="1" ht="19.899999999999999" customHeight="1" thickBot="1">
      <c r="A106" s="149"/>
      <c r="B106" s="36" t="s">
        <v>133</v>
      </c>
      <c r="C106" s="9" t="s">
        <v>2</v>
      </c>
      <c r="D106" s="48"/>
      <c r="E106" s="49"/>
      <c r="F106" s="49"/>
      <c r="G106" s="49"/>
      <c r="H106" s="49"/>
      <c r="I106" s="49"/>
      <c r="J106" s="49"/>
      <c r="K106" s="50"/>
      <c r="L106" s="59"/>
      <c r="M106" s="149"/>
    </row>
    <row r="107" spans="1:13" s="4" customFormat="1" ht="19.899999999999999" customHeight="1" thickBot="1">
      <c r="A107" s="149"/>
      <c r="B107" s="36" t="s">
        <v>133</v>
      </c>
      <c r="C107" s="9" t="s">
        <v>3</v>
      </c>
      <c r="D107" s="48"/>
      <c r="E107" s="49"/>
      <c r="F107" s="49"/>
      <c r="G107" s="49"/>
      <c r="H107" s="49"/>
      <c r="I107" s="49"/>
      <c r="J107" s="49"/>
      <c r="K107" s="50"/>
      <c r="L107" s="59"/>
      <c r="M107" s="149"/>
    </row>
    <row r="108" spans="1:13" s="4" customFormat="1" ht="19.899999999999999" customHeight="1" thickBot="1">
      <c r="A108" s="149"/>
      <c r="B108" s="46"/>
      <c r="C108" s="47"/>
      <c r="D108" s="47"/>
      <c r="E108" s="47"/>
      <c r="F108" s="47"/>
      <c r="G108" s="47"/>
      <c r="H108" s="47"/>
      <c r="I108" s="47"/>
      <c r="J108" s="47"/>
      <c r="K108" s="47"/>
      <c r="L108" s="47"/>
      <c r="M108" s="149"/>
    </row>
    <row r="109" spans="1:13" s="4" customFormat="1" ht="19.899999999999999" customHeight="1" thickBot="1">
      <c r="A109" s="149"/>
      <c r="B109" s="54" t="s">
        <v>20</v>
      </c>
      <c r="C109" s="55"/>
      <c r="D109" s="51"/>
      <c r="E109" s="52"/>
      <c r="F109" s="52"/>
      <c r="G109" s="52"/>
      <c r="H109" s="52"/>
      <c r="I109" s="52"/>
      <c r="J109" s="52"/>
      <c r="K109" s="53"/>
      <c r="L109" s="33"/>
      <c r="M109" s="149"/>
    </row>
    <row r="110" spans="1:13" s="4" customFormat="1" ht="19.899999999999999" customHeight="1" thickBot="1">
      <c r="A110" s="149"/>
      <c r="B110" s="36" t="s">
        <v>133</v>
      </c>
      <c r="C110" s="9" t="s">
        <v>0</v>
      </c>
      <c r="D110" s="48"/>
      <c r="E110" s="49"/>
      <c r="F110" s="49"/>
      <c r="G110" s="49"/>
      <c r="H110" s="49"/>
      <c r="I110" s="49"/>
      <c r="J110" s="49"/>
      <c r="K110" s="50"/>
      <c r="L110" s="58"/>
      <c r="M110" s="149"/>
    </row>
    <row r="111" spans="1:13" s="4" customFormat="1" ht="19.899999999999999" customHeight="1" thickBot="1">
      <c r="A111" s="149"/>
      <c r="B111" s="36" t="s">
        <v>133</v>
      </c>
      <c r="C111" s="9" t="s">
        <v>1</v>
      </c>
      <c r="D111" s="48"/>
      <c r="E111" s="49"/>
      <c r="F111" s="49"/>
      <c r="G111" s="49"/>
      <c r="H111" s="49"/>
      <c r="I111" s="49"/>
      <c r="J111" s="49"/>
      <c r="K111" s="50"/>
      <c r="L111" s="59"/>
      <c r="M111" s="149"/>
    </row>
    <row r="112" spans="1:13" s="4" customFormat="1" ht="19.899999999999999" customHeight="1" thickBot="1">
      <c r="A112" s="149"/>
      <c r="B112" s="36" t="s">
        <v>133</v>
      </c>
      <c r="C112" s="9" t="s">
        <v>2</v>
      </c>
      <c r="D112" s="48"/>
      <c r="E112" s="49"/>
      <c r="F112" s="49"/>
      <c r="G112" s="49"/>
      <c r="H112" s="49"/>
      <c r="I112" s="49"/>
      <c r="J112" s="49"/>
      <c r="K112" s="50"/>
      <c r="L112" s="59"/>
      <c r="M112" s="149"/>
    </row>
    <row r="113" spans="1:13" s="4" customFormat="1" ht="19.899999999999999" customHeight="1" thickBot="1">
      <c r="A113" s="149"/>
      <c r="B113" s="36" t="s">
        <v>133</v>
      </c>
      <c r="C113" s="9" t="s">
        <v>3</v>
      </c>
      <c r="D113" s="48"/>
      <c r="E113" s="49"/>
      <c r="F113" s="49"/>
      <c r="G113" s="49"/>
      <c r="H113" s="49"/>
      <c r="I113" s="49"/>
      <c r="J113" s="49"/>
      <c r="K113" s="50"/>
      <c r="L113" s="59"/>
      <c r="M113" s="149"/>
    </row>
    <row r="114" spans="1:13" s="4" customFormat="1" ht="19.899999999999999" customHeight="1" thickBot="1">
      <c r="A114" s="149"/>
      <c r="B114" s="46"/>
      <c r="C114" s="47"/>
      <c r="D114" s="47"/>
      <c r="E114" s="47"/>
      <c r="F114" s="47"/>
      <c r="G114" s="47"/>
      <c r="H114" s="47"/>
      <c r="I114" s="47"/>
      <c r="J114" s="47"/>
      <c r="K114" s="47"/>
      <c r="L114" s="47"/>
      <c r="M114" s="149"/>
    </row>
    <row r="115" spans="1:13" s="4" customFormat="1" ht="19.899999999999999" customHeight="1" thickBot="1">
      <c r="A115" s="149"/>
      <c r="B115" s="54" t="s">
        <v>21</v>
      </c>
      <c r="C115" s="55"/>
      <c r="D115" s="51"/>
      <c r="E115" s="52"/>
      <c r="F115" s="52"/>
      <c r="G115" s="52"/>
      <c r="H115" s="52"/>
      <c r="I115" s="52"/>
      <c r="J115" s="52"/>
      <c r="K115" s="53"/>
      <c r="L115" s="33"/>
      <c r="M115" s="149"/>
    </row>
    <row r="116" spans="1:13" s="4" customFormat="1" ht="19.899999999999999" customHeight="1" thickBot="1">
      <c r="A116" s="149"/>
      <c r="B116" s="36" t="s">
        <v>133</v>
      </c>
      <c r="C116" s="9" t="s">
        <v>0</v>
      </c>
      <c r="D116" s="48"/>
      <c r="E116" s="49"/>
      <c r="F116" s="49"/>
      <c r="G116" s="49"/>
      <c r="H116" s="49"/>
      <c r="I116" s="49"/>
      <c r="J116" s="49"/>
      <c r="K116" s="50"/>
      <c r="L116" s="58"/>
      <c r="M116" s="149"/>
    </row>
    <row r="117" spans="1:13" s="4" customFormat="1" ht="19.899999999999999" customHeight="1" thickBot="1">
      <c r="A117" s="149"/>
      <c r="B117" s="36" t="s">
        <v>133</v>
      </c>
      <c r="C117" s="9" t="s">
        <v>1</v>
      </c>
      <c r="D117" s="48"/>
      <c r="E117" s="49"/>
      <c r="F117" s="49"/>
      <c r="G117" s="49"/>
      <c r="H117" s="49"/>
      <c r="I117" s="49"/>
      <c r="J117" s="49"/>
      <c r="K117" s="50"/>
      <c r="L117" s="59"/>
      <c r="M117" s="149"/>
    </row>
    <row r="118" spans="1:13" s="4" customFormat="1" ht="19.899999999999999" customHeight="1" thickBot="1">
      <c r="A118" s="149"/>
      <c r="B118" s="36" t="s">
        <v>133</v>
      </c>
      <c r="C118" s="9" t="s">
        <v>2</v>
      </c>
      <c r="D118" s="48"/>
      <c r="E118" s="49"/>
      <c r="F118" s="49"/>
      <c r="G118" s="49"/>
      <c r="H118" s="49"/>
      <c r="I118" s="49"/>
      <c r="J118" s="49"/>
      <c r="K118" s="50"/>
      <c r="L118" s="59"/>
      <c r="M118" s="149"/>
    </row>
    <row r="119" spans="1:13" s="4" customFormat="1" ht="19.899999999999999" customHeight="1" thickBot="1">
      <c r="A119" s="149"/>
      <c r="B119" s="36" t="s">
        <v>133</v>
      </c>
      <c r="C119" s="9" t="s">
        <v>3</v>
      </c>
      <c r="D119" s="48"/>
      <c r="E119" s="49"/>
      <c r="F119" s="49"/>
      <c r="G119" s="49"/>
      <c r="H119" s="49"/>
      <c r="I119" s="49"/>
      <c r="J119" s="49"/>
      <c r="K119" s="50"/>
      <c r="L119" s="59"/>
      <c r="M119" s="149"/>
    </row>
    <row r="120" spans="1:13" s="4" customFormat="1" ht="19.899999999999999" customHeight="1" thickBot="1">
      <c r="A120" s="149"/>
      <c r="B120" s="46"/>
      <c r="C120" s="47"/>
      <c r="D120" s="47"/>
      <c r="E120" s="47"/>
      <c r="F120" s="47"/>
      <c r="G120" s="47"/>
      <c r="H120" s="47"/>
      <c r="I120" s="47"/>
      <c r="J120" s="47"/>
      <c r="K120" s="47"/>
      <c r="L120" s="47"/>
      <c r="M120" s="149"/>
    </row>
    <row r="121" spans="1:13" s="4" customFormat="1" ht="19.899999999999999" customHeight="1" thickBot="1">
      <c r="A121" s="149"/>
      <c r="B121" s="54" t="s">
        <v>22</v>
      </c>
      <c r="C121" s="55"/>
      <c r="D121" s="51"/>
      <c r="E121" s="52"/>
      <c r="F121" s="52"/>
      <c r="G121" s="52"/>
      <c r="H121" s="52"/>
      <c r="I121" s="52"/>
      <c r="J121" s="52"/>
      <c r="K121" s="53"/>
      <c r="L121" s="33"/>
      <c r="M121" s="149"/>
    </row>
    <row r="122" spans="1:13" s="4" customFormat="1" ht="19.899999999999999" customHeight="1" thickBot="1">
      <c r="A122" s="149"/>
      <c r="B122" s="36" t="s">
        <v>133</v>
      </c>
      <c r="C122" s="9" t="s">
        <v>0</v>
      </c>
      <c r="D122" s="48"/>
      <c r="E122" s="49"/>
      <c r="F122" s="49"/>
      <c r="G122" s="49"/>
      <c r="H122" s="49"/>
      <c r="I122" s="49"/>
      <c r="J122" s="49"/>
      <c r="K122" s="50"/>
      <c r="L122" s="58"/>
      <c r="M122" s="149"/>
    </row>
    <row r="123" spans="1:13" s="4" customFormat="1" ht="19.899999999999999" customHeight="1" thickBot="1">
      <c r="A123" s="149"/>
      <c r="B123" s="36" t="s">
        <v>133</v>
      </c>
      <c r="C123" s="9" t="s">
        <v>1</v>
      </c>
      <c r="D123" s="48"/>
      <c r="E123" s="49"/>
      <c r="F123" s="49"/>
      <c r="G123" s="49"/>
      <c r="H123" s="49"/>
      <c r="I123" s="49"/>
      <c r="J123" s="49"/>
      <c r="K123" s="50"/>
      <c r="L123" s="59"/>
      <c r="M123" s="149"/>
    </row>
    <row r="124" spans="1:13" s="4" customFormat="1" ht="19.899999999999999" customHeight="1" thickBot="1">
      <c r="A124" s="149"/>
      <c r="B124" s="36" t="s">
        <v>133</v>
      </c>
      <c r="C124" s="9" t="s">
        <v>2</v>
      </c>
      <c r="D124" s="48"/>
      <c r="E124" s="49"/>
      <c r="F124" s="49"/>
      <c r="G124" s="49"/>
      <c r="H124" s="49"/>
      <c r="I124" s="49"/>
      <c r="J124" s="49"/>
      <c r="K124" s="50"/>
      <c r="L124" s="59"/>
      <c r="M124" s="149"/>
    </row>
    <row r="125" spans="1:13" s="4" customFormat="1" ht="19.899999999999999" customHeight="1" thickBot="1">
      <c r="A125" s="149"/>
      <c r="B125" s="36" t="s">
        <v>133</v>
      </c>
      <c r="C125" s="9" t="s">
        <v>3</v>
      </c>
      <c r="D125" s="48"/>
      <c r="E125" s="49"/>
      <c r="F125" s="49"/>
      <c r="G125" s="49"/>
      <c r="H125" s="49"/>
      <c r="I125" s="49"/>
      <c r="J125" s="49"/>
      <c r="K125" s="50"/>
      <c r="L125" s="59"/>
      <c r="M125" s="149"/>
    </row>
    <row r="126" spans="1:13" s="4" customFormat="1" ht="19.899999999999999" customHeight="1" thickBot="1">
      <c r="A126" s="149"/>
      <c r="B126" s="46"/>
      <c r="C126" s="47"/>
      <c r="D126" s="47"/>
      <c r="E126" s="47"/>
      <c r="F126" s="47"/>
      <c r="G126" s="47"/>
      <c r="H126" s="47"/>
      <c r="I126" s="47"/>
      <c r="J126" s="47"/>
      <c r="K126" s="47"/>
      <c r="L126" s="47"/>
      <c r="M126" s="149"/>
    </row>
    <row r="127" spans="1:13" s="4" customFormat="1" ht="19.899999999999999" customHeight="1" thickBot="1">
      <c r="A127" s="149"/>
      <c r="B127" s="54" t="s">
        <v>23</v>
      </c>
      <c r="C127" s="55"/>
      <c r="D127" s="51"/>
      <c r="E127" s="52"/>
      <c r="F127" s="52"/>
      <c r="G127" s="52"/>
      <c r="H127" s="52"/>
      <c r="I127" s="52"/>
      <c r="J127" s="52"/>
      <c r="K127" s="53"/>
      <c r="L127" s="33"/>
      <c r="M127" s="149"/>
    </row>
    <row r="128" spans="1:13" s="4" customFormat="1" ht="19.899999999999999" customHeight="1" thickBot="1">
      <c r="A128" s="149"/>
      <c r="B128" s="36" t="s">
        <v>133</v>
      </c>
      <c r="C128" s="9" t="s">
        <v>0</v>
      </c>
      <c r="D128" s="48"/>
      <c r="E128" s="49"/>
      <c r="F128" s="49"/>
      <c r="G128" s="49"/>
      <c r="H128" s="49"/>
      <c r="I128" s="49"/>
      <c r="J128" s="49"/>
      <c r="K128" s="50"/>
      <c r="L128" s="58"/>
      <c r="M128" s="149"/>
    </row>
    <row r="129" spans="1:13" s="4" customFormat="1" ht="19.899999999999999" customHeight="1" thickBot="1">
      <c r="A129" s="149"/>
      <c r="B129" s="36" t="s">
        <v>133</v>
      </c>
      <c r="C129" s="9" t="s">
        <v>1</v>
      </c>
      <c r="D129" s="48"/>
      <c r="E129" s="49"/>
      <c r="F129" s="49"/>
      <c r="G129" s="49"/>
      <c r="H129" s="49"/>
      <c r="I129" s="49"/>
      <c r="J129" s="49"/>
      <c r="K129" s="50"/>
      <c r="L129" s="59"/>
      <c r="M129" s="149"/>
    </row>
    <row r="130" spans="1:13" s="4" customFormat="1" ht="19.899999999999999" customHeight="1" thickBot="1">
      <c r="A130" s="149"/>
      <c r="B130" s="36" t="s">
        <v>133</v>
      </c>
      <c r="C130" s="9" t="s">
        <v>2</v>
      </c>
      <c r="D130" s="48"/>
      <c r="E130" s="49"/>
      <c r="F130" s="49"/>
      <c r="G130" s="49"/>
      <c r="H130" s="49"/>
      <c r="I130" s="49"/>
      <c r="J130" s="49"/>
      <c r="K130" s="50"/>
      <c r="L130" s="59"/>
      <c r="M130" s="149"/>
    </row>
    <row r="131" spans="1:13" s="4" customFormat="1" ht="19.899999999999999" customHeight="1" thickBot="1">
      <c r="A131" s="149"/>
      <c r="B131" s="36" t="s">
        <v>133</v>
      </c>
      <c r="C131" s="9" t="s">
        <v>3</v>
      </c>
      <c r="D131" s="48"/>
      <c r="E131" s="49"/>
      <c r="F131" s="49"/>
      <c r="G131" s="49"/>
      <c r="H131" s="49"/>
      <c r="I131" s="49"/>
      <c r="J131" s="49"/>
      <c r="K131" s="50"/>
      <c r="L131" s="59"/>
      <c r="M131" s="149"/>
    </row>
    <row r="132" spans="1:13" s="4" customFormat="1" ht="19.899999999999999" customHeight="1" thickBot="1">
      <c r="A132" s="149"/>
      <c r="B132" s="46"/>
      <c r="C132" s="47"/>
      <c r="D132" s="47"/>
      <c r="E132" s="47"/>
      <c r="F132" s="47"/>
      <c r="G132" s="47"/>
      <c r="H132" s="47"/>
      <c r="I132" s="47"/>
      <c r="J132" s="47"/>
      <c r="K132" s="47"/>
      <c r="L132" s="47"/>
      <c r="M132" s="149"/>
    </row>
    <row r="133" spans="1:13" s="4" customFormat="1" ht="19.899999999999999" customHeight="1" thickBot="1">
      <c r="A133" s="149"/>
      <c r="B133" s="54" t="s">
        <v>24</v>
      </c>
      <c r="C133" s="55"/>
      <c r="D133" s="51"/>
      <c r="E133" s="52"/>
      <c r="F133" s="52"/>
      <c r="G133" s="52"/>
      <c r="H133" s="52"/>
      <c r="I133" s="52"/>
      <c r="J133" s="52"/>
      <c r="K133" s="53"/>
      <c r="L133" s="33"/>
      <c r="M133" s="149"/>
    </row>
    <row r="134" spans="1:13" s="4" customFormat="1" ht="19.899999999999999" customHeight="1" thickBot="1">
      <c r="A134" s="149"/>
      <c r="B134" s="36" t="s">
        <v>133</v>
      </c>
      <c r="C134" s="9" t="s">
        <v>0</v>
      </c>
      <c r="D134" s="48"/>
      <c r="E134" s="49"/>
      <c r="F134" s="49"/>
      <c r="G134" s="49"/>
      <c r="H134" s="49"/>
      <c r="I134" s="49"/>
      <c r="J134" s="49"/>
      <c r="K134" s="50"/>
      <c r="L134" s="58"/>
      <c r="M134" s="149"/>
    </row>
    <row r="135" spans="1:13" s="4" customFormat="1" ht="19.899999999999999" customHeight="1" thickBot="1">
      <c r="A135" s="149"/>
      <c r="B135" s="36" t="s">
        <v>133</v>
      </c>
      <c r="C135" s="9" t="s">
        <v>1</v>
      </c>
      <c r="D135" s="48"/>
      <c r="E135" s="49"/>
      <c r="F135" s="49"/>
      <c r="G135" s="49"/>
      <c r="H135" s="49"/>
      <c r="I135" s="49"/>
      <c r="J135" s="49"/>
      <c r="K135" s="50"/>
      <c r="L135" s="59"/>
      <c r="M135" s="149"/>
    </row>
    <row r="136" spans="1:13" s="4" customFormat="1" ht="19.899999999999999" customHeight="1" thickBot="1">
      <c r="A136" s="149"/>
      <c r="B136" s="36" t="s">
        <v>133</v>
      </c>
      <c r="C136" s="9" t="s">
        <v>2</v>
      </c>
      <c r="D136" s="48"/>
      <c r="E136" s="49"/>
      <c r="F136" s="49"/>
      <c r="G136" s="49"/>
      <c r="H136" s="49"/>
      <c r="I136" s="49"/>
      <c r="J136" s="49"/>
      <c r="K136" s="50"/>
      <c r="L136" s="59"/>
      <c r="M136" s="149"/>
    </row>
    <row r="137" spans="1:13" s="4" customFormat="1" ht="19.899999999999999" customHeight="1" thickBot="1">
      <c r="A137" s="149"/>
      <c r="B137" s="36" t="s">
        <v>133</v>
      </c>
      <c r="C137" s="9" t="s">
        <v>3</v>
      </c>
      <c r="D137" s="48"/>
      <c r="E137" s="49"/>
      <c r="F137" s="49"/>
      <c r="G137" s="49"/>
      <c r="H137" s="49"/>
      <c r="I137" s="49"/>
      <c r="J137" s="49"/>
      <c r="K137" s="50"/>
      <c r="L137" s="59"/>
      <c r="M137" s="149"/>
    </row>
    <row r="138" spans="1:13" s="4" customFormat="1" ht="19.899999999999999" customHeight="1" thickBot="1">
      <c r="A138" s="149"/>
      <c r="B138" s="46"/>
      <c r="C138" s="47"/>
      <c r="D138" s="47"/>
      <c r="E138" s="47"/>
      <c r="F138" s="47"/>
      <c r="G138" s="47"/>
      <c r="H138" s="47"/>
      <c r="I138" s="47"/>
      <c r="J138" s="47"/>
      <c r="K138" s="47"/>
      <c r="L138" s="47"/>
      <c r="M138" s="149"/>
    </row>
    <row r="139" spans="1:13" s="4" customFormat="1" ht="19.899999999999999" customHeight="1" thickBot="1">
      <c r="A139" s="149"/>
      <c r="B139" s="54" t="s">
        <v>25</v>
      </c>
      <c r="C139" s="55"/>
      <c r="D139" s="51"/>
      <c r="E139" s="52"/>
      <c r="F139" s="52"/>
      <c r="G139" s="52"/>
      <c r="H139" s="52"/>
      <c r="I139" s="52"/>
      <c r="J139" s="52"/>
      <c r="K139" s="53"/>
      <c r="L139" s="33"/>
      <c r="M139" s="149"/>
    </row>
    <row r="140" spans="1:13" s="4" customFormat="1" ht="19.899999999999999" customHeight="1" thickBot="1">
      <c r="A140" s="149"/>
      <c r="B140" s="36" t="s">
        <v>133</v>
      </c>
      <c r="C140" s="9" t="s">
        <v>0</v>
      </c>
      <c r="D140" s="48"/>
      <c r="E140" s="49"/>
      <c r="F140" s="49"/>
      <c r="G140" s="49"/>
      <c r="H140" s="49"/>
      <c r="I140" s="49"/>
      <c r="J140" s="49"/>
      <c r="K140" s="50"/>
      <c r="L140" s="58"/>
      <c r="M140" s="149"/>
    </row>
    <row r="141" spans="1:13" s="4" customFormat="1" ht="19.899999999999999" customHeight="1" thickBot="1">
      <c r="A141" s="149"/>
      <c r="B141" s="36" t="s">
        <v>133</v>
      </c>
      <c r="C141" s="9" t="s">
        <v>1</v>
      </c>
      <c r="D141" s="48"/>
      <c r="E141" s="49"/>
      <c r="F141" s="49"/>
      <c r="G141" s="49"/>
      <c r="H141" s="49"/>
      <c r="I141" s="49"/>
      <c r="J141" s="49"/>
      <c r="K141" s="50"/>
      <c r="L141" s="59"/>
      <c r="M141" s="149"/>
    </row>
    <row r="142" spans="1:13" s="4" customFormat="1" ht="19.899999999999999" customHeight="1" thickBot="1">
      <c r="A142" s="149"/>
      <c r="B142" s="36" t="s">
        <v>133</v>
      </c>
      <c r="C142" s="9" t="s">
        <v>2</v>
      </c>
      <c r="D142" s="48"/>
      <c r="E142" s="49"/>
      <c r="F142" s="49"/>
      <c r="G142" s="49"/>
      <c r="H142" s="49"/>
      <c r="I142" s="49"/>
      <c r="J142" s="49"/>
      <c r="K142" s="50"/>
      <c r="L142" s="59"/>
      <c r="M142" s="149"/>
    </row>
    <row r="143" spans="1:13" s="4" customFormat="1" ht="19.899999999999999" customHeight="1" thickBot="1">
      <c r="A143" s="149"/>
      <c r="B143" s="36" t="s">
        <v>133</v>
      </c>
      <c r="C143" s="9" t="s">
        <v>3</v>
      </c>
      <c r="D143" s="48"/>
      <c r="E143" s="49"/>
      <c r="F143" s="49"/>
      <c r="G143" s="49"/>
      <c r="H143" s="49"/>
      <c r="I143" s="49"/>
      <c r="J143" s="49"/>
      <c r="K143" s="50"/>
      <c r="L143" s="59"/>
      <c r="M143" s="149"/>
    </row>
    <row r="144" spans="1:13" s="4" customFormat="1" ht="19.899999999999999" customHeight="1" thickBot="1">
      <c r="A144" s="149"/>
      <c r="B144" s="46"/>
      <c r="C144" s="47"/>
      <c r="D144" s="47"/>
      <c r="E144" s="47"/>
      <c r="F144" s="47"/>
      <c r="G144" s="47"/>
      <c r="H144" s="47"/>
      <c r="I144" s="47"/>
      <c r="J144" s="47"/>
      <c r="K144" s="47"/>
      <c r="L144" s="47"/>
      <c r="M144" s="149"/>
    </row>
    <row r="145" spans="1:13" s="4" customFormat="1" ht="19.899999999999999" customHeight="1" thickBot="1">
      <c r="A145" s="149"/>
      <c r="B145" s="54" t="s">
        <v>26</v>
      </c>
      <c r="C145" s="55"/>
      <c r="D145" s="51"/>
      <c r="E145" s="52"/>
      <c r="F145" s="52"/>
      <c r="G145" s="52"/>
      <c r="H145" s="52"/>
      <c r="I145" s="52"/>
      <c r="J145" s="52"/>
      <c r="K145" s="53"/>
      <c r="L145" s="33"/>
      <c r="M145" s="149"/>
    </row>
    <row r="146" spans="1:13" s="4" customFormat="1" ht="19.899999999999999" customHeight="1" thickBot="1">
      <c r="A146" s="149"/>
      <c r="B146" s="36" t="s">
        <v>133</v>
      </c>
      <c r="C146" s="9" t="s">
        <v>0</v>
      </c>
      <c r="D146" s="48"/>
      <c r="E146" s="49"/>
      <c r="F146" s="49"/>
      <c r="G146" s="49"/>
      <c r="H146" s="49"/>
      <c r="I146" s="49"/>
      <c r="J146" s="49"/>
      <c r="K146" s="50"/>
      <c r="L146" s="58"/>
      <c r="M146" s="149"/>
    </row>
    <row r="147" spans="1:13" s="4" customFormat="1" ht="19.899999999999999" customHeight="1" thickBot="1">
      <c r="A147" s="149"/>
      <c r="B147" s="36" t="s">
        <v>133</v>
      </c>
      <c r="C147" s="9" t="s">
        <v>1</v>
      </c>
      <c r="D147" s="48"/>
      <c r="E147" s="49"/>
      <c r="F147" s="49"/>
      <c r="G147" s="49"/>
      <c r="H147" s="49"/>
      <c r="I147" s="49"/>
      <c r="J147" s="49"/>
      <c r="K147" s="50"/>
      <c r="L147" s="59"/>
      <c r="M147" s="149"/>
    </row>
    <row r="148" spans="1:13" s="4" customFormat="1" ht="19.899999999999999" customHeight="1" thickBot="1">
      <c r="A148" s="149"/>
      <c r="B148" s="36" t="s">
        <v>133</v>
      </c>
      <c r="C148" s="9" t="s">
        <v>2</v>
      </c>
      <c r="D148" s="48"/>
      <c r="E148" s="49"/>
      <c r="F148" s="49"/>
      <c r="G148" s="49"/>
      <c r="H148" s="49"/>
      <c r="I148" s="49"/>
      <c r="J148" s="49"/>
      <c r="K148" s="50"/>
      <c r="L148" s="59"/>
      <c r="M148" s="149"/>
    </row>
    <row r="149" spans="1:13" s="4" customFormat="1" ht="19.899999999999999" customHeight="1" thickBot="1">
      <c r="A149" s="149"/>
      <c r="B149" s="36" t="s">
        <v>133</v>
      </c>
      <c r="C149" s="9" t="s">
        <v>3</v>
      </c>
      <c r="D149" s="48"/>
      <c r="E149" s="49"/>
      <c r="F149" s="49"/>
      <c r="G149" s="49"/>
      <c r="H149" s="49"/>
      <c r="I149" s="49"/>
      <c r="J149" s="49"/>
      <c r="K149" s="50"/>
      <c r="L149" s="59"/>
      <c r="M149" s="149"/>
    </row>
    <row r="150" spans="1:13" s="4" customFormat="1" ht="19.899999999999999" customHeight="1" thickBot="1">
      <c r="A150" s="149"/>
      <c r="B150" s="46"/>
      <c r="C150" s="47"/>
      <c r="D150" s="47"/>
      <c r="E150" s="47"/>
      <c r="F150" s="47"/>
      <c r="G150" s="47"/>
      <c r="H150" s="47"/>
      <c r="I150" s="47"/>
      <c r="J150" s="47"/>
      <c r="K150" s="47"/>
      <c r="L150" s="47"/>
      <c r="M150" s="149"/>
    </row>
    <row r="151" spans="1:13" s="4" customFormat="1" ht="19.899999999999999" customHeight="1" thickBot="1">
      <c r="A151" s="149"/>
      <c r="B151" s="54" t="s">
        <v>27</v>
      </c>
      <c r="C151" s="55"/>
      <c r="D151" s="51"/>
      <c r="E151" s="52"/>
      <c r="F151" s="52"/>
      <c r="G151" s="52"/>
      <c r="H151" s="52"/>
      <c r="I151" s="52"/>
      <c r="J151" s="52"/>
      <c r="K151" s="53"/>
      <c r="L151" s="33"/>
      <c r="M151" s="149"/>
    </row>
    <row r="152" spans="1:13" s="4" customFormat="1" ht="19.899999999999999" customHeight="1" thickBot="1">
      <c r="A152" s="149"/>
      <c r="B152" s="36" t="s">
        <v>133</v>
      </c>
      <c r="C152" s="9" t="s">
        <v>0</v>
      </c>
      <c r="D152" s="48"/>
      <c r="E152" s="49"/>
      <c r="F152" s="49"/>
      <c r="G152" s="49"/>
      <c r="H152" s="49"/>
      <c r="I152" s="49"/>
      <c r="J152" s="49"/>
      <c r="K152" s="50"/>
      <c r="L152" s="58"/>
      <c r="M152" s="149"/>
    </row>
    <row r="153" spans="1:13" s="4" customFormat="1" ht="19.899999999999999" customHeight="1" thickBot="1">
      <c r="A153" s="149"/>
      <c r="B153" s="36" t="s">
        <v>133</v>
      </c>
      <c r="C153" s="9" t="s">
        <v>1</v>
      </c>
      <c r="D153" s="48"/>
      <c r="E153" s="49"/>
      <c r="F153" s="49"/>
      <c r="G153" s="49"/>
      <c r="H153" s="49"/>
      <c r="I153" s="49"/>
      <c r="J153" s="49"/>
      <c r="K153" s="50"/>
      <c r="L153" s="59"/>
      <c r="M153" s="149"/>
    </row>
    <row r="154" spans="1:13" s="4" customFormat="1" ht="19.899999999999999" customHeight="1" thickBot="1">
      <c r="A154" s="149"/>
      <c r="B154" s="36" t="s">
        <v>133</v>
      </c>
      <c r="C154" s="9" t="s">
        <v>2</v>
      </c>
      <c r="D154" s="48"/>
      <c r="E154" s="49"/>
      <c r="F154" s="49"/>
      <c r="G154" s="49"/>
      <c r="H154" s="49"/>
      <c r="I154" s="49"/>
      <c r="J154" s="49"/>
      <c r="K154" s="50"/>
      <c r="L154" s="59"/>
      <c r="M154" s="149"/>
    </row>
    <row r="155" spans="1:13" s="4" customFormat="1" ht="19.899999999999999" customHeight="1" thickBot="1">
      <c r="A155" s="149"/>
      <c r="B155" s="36" t="s">
        <v>133</v>
      </c>
      <c r="C155" s="9" t="s">
        <v>3</v>
      </c>
      <c r="D155" s="48"/>
      <c r="E155" s="49"/>
      <c r="F155" s="49"/>
      <c r="G155" s="49"/>
      <c r="H155" s="49"/>
      <c r="I155" s="49"/>
      <c r="J155" s="49"/>
      <c r="K155" s="50"/>
      <c r="L155" s="59"/>
      <c r="M155" s="149"/>
    </row>
    <row r="156" spans="1:13" s="4" customFormat="1" ht="19.899999999999999" customHeight="1" thickBot="1">
      <c r="A156" s="149"/>
      <c r="B156" s="46"/>
      <c r="C156" s="47"/>
      <c r="D156" s="47"/>
      <c r="E156" s="47"/>
      <c r="F156" s="47"/>
      <c r="G156" s="47"/>
      <c r="H156" s="47"/>
      <c r="I156" s="47"/>
      <c r="J156" s="47"/>
      <c r="K156" s="47"/>
      <c r="L156" s="47"/>
      <c r="M156" s="149"/>
    </row>
    <row r="157" spans="1:13" s="4" customFormat="1" ht="19.899999999999999" customHeight="1" thickBot="1">
      <c r="A157" s="149"/>
      <c r="B157" s="54" t="s">
        <v>28</v>
      </c>
      <c r="C157" s="55"/>
      <c r="D157" s="51"/>
      <c r="E157" s="52"/>
      <c r="F157" s="52"/>
      <c r="G157" s="52"/>
      <c r="H157" s="52"/>
      <c r="I157" s="52"/>
      <c r="J157" s="52"/>
      <c r="K157" s="53"/>
      <c r="L157" s="33"/>
      <c r="M157" s="149"/>
    </row>
    <row r="158" spans="1:13" s="4" customFormat="1" ht="19.899999999999999" customHeight="1" thickBot="1">
      <c r="A158" s="149"/>
      <c r="B158" s="36" t="s">
        <v>133</v>
      </c>
      <c r="C158" s="9" t="s">
        <v>0</v>
      </c>
      <c r="D158" s="48"/>
      <c r="E158" s="49"/>
      <c r="F158" s="49"/>
      <c r="G158" s="49"/>
      <c r="H158" s="49"/>
      <c r="I158" s="49"/>
      <c r="J158" s="49"/>
      <c r="K158" s="50"/>
      <c r="L158" s="58"/>
      <c r="M158" s="149"/>
    </row>
    <row r="159" spans="1:13" s="4" customFormat="1" ht="19.899999999999999" customHeight="1" thickBot="1">
      <c r="A159" s="149"/>
      <c r="B159" s="36" t="s">
        <v>133</v>
      </c>
      <c r="C159" s="9" t="s">
        <v>1</v>
      </c>
      <c r="D159" s="48"/>
      <c r="E159" s="49"/>
      <c r="F159" s="49"/>
      <c r="G159" s="49"/>
      <c r="H159" s="49"/>
      <c r="I159" s="49"/>
      <c r="J159" s="49"/>
      <c r="K159" s="50"/>
      <c r="L159" s="59"/>
      <c r="M159" s="149"/>
    </row>
    <row r="160" spans="1:13" s="4" customFormat="1" ht="19.899999999999999" customHeight="1" thickBot="1">
      <c r="A160" s="149"/>
      <c r="B160" s="36" t="s">
        <v>133</v>
      </c>
      <c r="C160" s="9" t="s">
        <v>2</v>
      </c>
      <c r="D160" s="48"/>
      <c r="E160" s="49"/>
      <c r="F160" s="49"/>
      <c r="G160" s="49"/>
      <c r="H160" s="49"/>
      <c r="I160" s="49"/>
      <c r="J160" s="49"/>
      <c r="K160" s="50"/>
      <c r="L160" s="59"/>
      <c r="M160" s="149"/>
    </row>
    <row r="161" spans="1:13" s="4" customFormat="1" ht="19.899999999999999" customHeight="1" thickBot="1">
      <c r="A161" s="149"/>
      <c r="B161" s="36" t="s">
        <v>133</v>
      </c>
      <c r="C161" s="9" t="s">
        <v>3</v>
      </c>
      <c r="D161" s="48"/>
      <c r="E161" s="49"/>
      <c r="F161" s="49"/>
      <c r="G161" s="49"/>
      <c r="H161" s="49"/>
      <c r="I161" s="49"/>
      <c r="J161" s="49"/>
      <c r="K161" s="50"/>
      <c r="L161" s="59"/>
      <c r="M161" s="149"/>
    </row>
    <row r="162" spans="1:13" s="4" customFormat="1" ht="19.899999999999999" customHeight="1" thickBot="1">
      <c r="A162" s="149"/>
      <c r="B162" s="46"/>
      <c r="C162" s="47"/>
      <c r="D162" s="47"/>
      <c r="E162" s="47"/>
      <c r="F162" s="47"/>
      <c r="G162" s="47"/>
      <c r="H162" s="47"/>
      <c r="I162" s="47"/>
      <c r="J162" s="47"/>
      <c r="K162" s="47"/>
      <c r="L162" s="47"/>
      <c r="M162" s="149"/>
    </row>
    <row r="163" spans="1:13" s="4" customFormat="1" ht="19.899999999999999" customHeight="1" thickBot="1">
      <c r="A163" s="149"/>
      <c r="B163" s="54" t="s">
        <v>29</v>
      </c>
      <c r="C163" s="55"/>
      <c r="D163" s="51"/>
      <c r="E163" s="52"/>
      <c r="F163" s="52"/>
      <c r="G163" s="52"/>
      <c r="H163" s="52"/>
      <c r="I163" s="52"/>
      <c r="J163" s="52"/>
      <c r="K163" s="53"/>
      <c r="L163" s="33"/>
      <c r="M163" s="149"/>
    </row>
    <row r="164" spans="1:13" s="4" customFormat="1" ht="19.899999999999999" customHeight="1" thickBot="1">
      <c r="A164" s="149"/>
      <c r="B164" s="36" t="s">
        <v>133</v>
      </c>
      <c r="C164" s="9" t="s">
        <v>0</v>
      </c>
      <c r="D164" s="48"/>
      <c r="E164" s="49"/>
      <c r="F164" s="49"/>
      <c r="G164" s="49"/>
      <c r="H164" s="49"/>
      <c r="I164" s="49"/>
      <c r="J164" s="49"/>
      <c r="K164" s="50"/>
      <c r="L164" s="58"/>
      <c r="M164" s="149"/>
    </row>
    <row r="165" spans="1:13" s="4" customFormat="1" ht="19.899999999999999" customHeight="1" thickBot="1">
      <c r="A165" s="149"/>
      <c r="B165" s="36" t="s">
        <v>133</v>
      </c>
      <c r="C165" s="9" t="s">
        <v>1</v>
      </c>
      <c r="D165" s="48"/>
      <c r="E165" s="49"/>
      <c r="F165" s="49"/>
      <c r="G165" s="49"/>
      <c r="H165" s="49"/>
      <c r="I165" s="49"/>
      <c r="J165" s="49"/>
      <c r="K165" s="50"/>
      <c r="L165" s="59"/>
      <c r="M165" s="149"/>
    </row>
    <row r="166" spans="1:13" s="4" customFormat="1" ht="19.899999999999999" customHeight="1" thickBot="1">
      <c r="A166" s="149"/>
      <c r="B166" s="36" t="s">
        <v>133</v>
      </c>
      <c r="C166" s="9" t="s">
        <v>2</v>
      </c>
      <c r="D166" s="48"/>
      <c r="E166" s="49"/>
      <c r="F166" s="49"/>
      <c r="G166" s="49"/>
      <c r="H166" s="49"/>
      <c r="I166" s="49"/>
      <c r="J166" s="49"/>
      <c r="K166" s="50"/>
      <c r="L166" s="59"/>
      <c r="M166" s="149"/>
    </row>
    <row r="167" spans="1:13" s="4" customFormat="1" ht="19.899999999999999" customHeight="1" thickBot="1">
      <c r="A167" s="149"/>
      <c r="B167" s="36" t="s">
        <v>133</v>
      </c>
      <c r="C167" s="9" t="s">
        <v>3</v>
      </c>
      <c r="D167" s="48"/>
      <c r="E167" s="49"/>
      <c r="F167" s="49"/>
      <c r="G167" s="49"/>
      <c r="H167" s="49"/>
      <c r="I167" s="49"/>
      <c r="J167" s="49"/>
      <c r="K167" s="50"/>
      <c r="L167" s="59"/>
      <c r="M167" s="149"/>
    </row>
    <row r="168" spans="1:13" s="4" customFormat="1" ht="19.899999999999999" customHeight="1" thickBot="1">
      <c r="A168" s="149"/>
      <c r="B168" s="46"/>
      <c r="C168" s="47"/>
      <c r="D168" s="47"/>
      <c r="E168" s="47"/>
      <c r="F168" s="47"/>
      <c r="G168" s="47"/>
      <c r="H168" s="47"/>
      <c r="I168" s="47"/>
      <c r="J168" s="47"/>
      <c r="K168" s="47"/>
      <c r="L168" s="47"/>
      <c r="M168" s="149"/>
    </row>
    <row r="169" spans="1:13" s="4" customFormat="1" ht="19.899999999999999" customHeight="1" thickBot="1">
      <c r="A169" s="149"/>
      <c r="B169" s="54" t="s">
        <v>30</v>
      </c>
      <c r="C169" s="55"/>
      <c r="D169" s="51"/>
      <c r="E169" s="52"/>
      <c r="F169" s="52"/>
      <c r="G169" s="52"/>
      <c r="H169" s="52"/>
      <c r="I169" s="52"/>
      <c r="J169" s="52"/>
      <c r="K169" s="53"/>
      <c r="L169" s="33"/>
      <c r="M169" s="149"/>
    </row>
    <row r="170" spans="1:13" s="4" customFormat="1" ht="19.899999999999999" customHeight="1" thickBot="1">
      <c r="A170" s="149"/>
      <c r="B170" s="36" t="s">
        <v>133</v>
      </c>
      <c r="C170" s="9" t="s">
        <v>0</v>
      </c>
      <c r="D170" s="48"/>
      <c r="E170" s="49"/>
      <c r="F170" s="49"/>
      <c r="G170" s="49"/>
      <c r="H170" s="49"/>
      <c r="I170" s="49"/>
      <c r="J170" s="49"/>
      <c r="K170" s="50"/>
      <c r="L170" s="58"/>
      <c r="M170" s="149"/>
    </row>
    <row r="171" spans="1:13" s="4" customFormat="1" ht="19.899999999999999" customHeight="1" thickBot="1">
      <c r="A171" s="149"/>
      <c r="B171" s="36" t="s">
        <v>133</v>
      </c>
      <c r="C171" s="9" t="s">
        <v>1</v>
      </c>
      <c r="D171" s="48"/>
      <c r="E171" s="49"/>
      <c r="F171" s="49"/>
      <c r="G171" s="49"/>
      <c r="H171" s="49"/>
      <c r="I171" s="49"/>
      <c r="J171" s="49"/>
      <c r="K171" s="50"/>
      <c r="L171" s="59"/>
      <c r="M171" s="149"/>
    </row>
    <row r="172" spans="1:13" s="4" customFormat="1" ht="19.899999999999999" customHeight="1" thickBot="1">
      <c r="A172" s="149"/>
      <c r="B172" s="36" t="s">
        <v>133</v>
      </c>
      <c r="C172" s="9" t="s">
        <v>2</v>
      </c>
      <c r="D172" s="48"/>
      <c r="E172" s="49"/>
      <c r="F172" s="49"/>
      <c r="G172" s="49"/>
      <c r="H172" s="49"/>
      <c r="I172" s="49"/>
      <c r="J172" s="49"/>
      <c r="K172" s="50"/>
      <c r="L172" s="59"/>
      <c r="M172" s="149"/>
    </row>
    <row r="173" spans="1:13" s="4" customFormat="1" ht="19.899999999999999" customHeight="1" thickBot="1">
      <c r="A173" s="149"/>
      <c r="B173" s="36" t="s">
        <v>133</v>
      </c>
      <c r="C173" s="9" t="s">
        <v>3</v>
      </c>
      <c r="D173" s="48"/>
      <c r="E173" s="49"/>
      <c r="F173" s="49"/>
      <c r="G173" s="49"/>
      <c r="H173" s="49"/>
      <c r="I173" s="49"/>
      <c r="J173" s="49"/>
      <c r="K173" s="50"/>
      <c r="L173" s="59"/>
      <c r="M173" s="149"/>
    </row>
    <row r="174" spans="1:13" s="4" customFormat="1" ht="19.899999999999999" customHeight="1" thickBot="1">
      <c r="A174" s="149"/>
      <c r="B174" s="46"/>
      <c r="C174" s="47"/>
      <c r="D174" s="47"/>
      <c r="E174" s="47"/>
      <c r="F174" s="47"/>
      <c r="G174" s="47"/>
      <c r="H174" s="47"/>
      <c r="I174" s="47"/>
      <c r="J174" s="47"/>
      <c r="K174" s="47"/>
      <c r="L174" s="47"/>
      <c r="M174" s="149"/>
    </row>
    <row r="175" spans="1:13" s="4" customFormat="1" ht="19.899999999999999" customHeight="1" thickBot="1">
      <c r="A175" s="149"/>
      <c r="B175" s="54" t="s">
        <v>31</v>
      </c>
      <c r="C175" s="55"/>
      <c r="D175" s="51"/>
      <c r="E175" s="52"/>
      <c r="F175" s="52"/>
      <c r="G175" s="52"/>
      <c r="H175" s="52"/>
      <c r="I175" s="52"/>
      <c r="J175" s="52"/>
      <c r="K175" s="53"/>
      <c r="L175" s="33"/>
      <c r="M175" s="149"/>
    </row>
    <row r="176" spans="1:13" s="4" customFormat="1" ht="19.899999999999999" customHeight="1" thickBot="1">
      <c r="A176" s="149"/>
      <c r="B176" s="36" t="s">
        <v>133</v>
      </c>
      <c r="C176" s="9" t="s">
        <v>0</v>
      </c>
      <c r="D176" s="48"/>
      <c r="E176" s="49"/>
      <c r="F176" s="49"/>
      <c r="G176" s="49"/>
      <c r="H176" s="49"/>
      <c r="I176" s="49"/>
      <c r="J176" s="49"/>
      <c r="K176" s="50"/>
      <c r="L176" s="58"/>
      <c r="M176" s="149"/>
    </row>
    <row r="177" spans="1:13" s="4" customFormat="1" ht="19.899999999999999" customHeight="1" thickBot="1">
      <c r="A177" s="149"/>
      <c r="B177" s="36" t="s">
        <v>133</v>
      </c>
      <c r="C177" s="9" t="s">
        <v>1</v>
      </c>
      <c r="D177" s="48"/>
      <c r="E177" s="49"/>
      <c r="F177" s="49"/>
      <c r="G177" s="49"/>
      <c r="H177" s="49"/>
      <c r="I177" s="49"/>
      <c r="J177" s="49"/>
      <c r="K177" s="50"/>
      <c r="L177" s="59"/>
      <c r="M177" s="149"/>
    </row>
    <row r="178" spans="1:13" s="4" customFormat="1" ht="19.899999999999999" customHeight="1" thickBot="1">
      <c r="A178" s="149"/>
      <c r="B178" s="36" t="s">
        <v>133</v>
      </c>
      <c r="C178" s="9" t="s">
        <v>2</v>
      </c>
      <c r="D178" s="48"/>
      <c r="E178" s="49"/>
      <c r="F178" s="49"/>
      <c r="G178" s="49"/>
      <c r="H178" s="49"/>
      <c r="I178" s="49"/>
      <c r="J178" s="49"/>
      <c r="K178" s="50"/>
      <c r="L178" s="59"/>
      <c r="M178" s="149"/>
    </row>
    <row r="179" spans="1:13" s="4" customFormat="1" ht="19.899999999999999" customHeight="1" thickBot="1">
      <c r="A179" s="149"/>
      <c r="B179" s="36" t="s">
        <v>133</v>
      </c>
      <c r="C179" s="9" t="s">
        <v>3</v>
      </c>
      <c r="D179" s="48"/>
      <c r="E179" s="49"/>
      <c r="F179" s="49"/>
      <c r="G179" s="49"/>
      <c r="H179" s="49"/>
      <c r="I179" s="49"/>
      <c r="J179" s="49"/>
      <c r="K179" s="50"/>
      <c r="L179" s="59"/>
      <c r="M179" s="149"/>
    </row>
    <row r="180" spans="1:13" s="4" customFormat="1" ht="19.899999999999999" customHeight="1" thickBot="1">
      <c r="A180" s="149"/>
      <c r="B180" s="46"/>
      <c r="C180" s="47"/>
      <c r="D180" s="47"/>
      <c r="E180" s="47"/>
      <c r="F180" s="47"/>
      <c r="G180" s="47"/>
      <c r="H180" s="47"/>
      <c r="I180" s="47"/>
      <c r="J180" s="47"/>
      <c r="K180" s="47"/>
      <c r="L180" s="47"/>
      <c r="M180" s="149"/>
    </row>
    <row r="181" spans="1:13" s="4" customFormat="1" ht="19.899999999999999" customHeight="1" thickBot="1">
      <c r="A181" s="149"/>
      <c r="B181" s="54" t="s">
        <v>32</v>
      </c>
      <c r="C181" s="55"/>
      <c r="D181" s="51"/>
      <c r="E181" s="52"/>
      <c r="F181" s="52"/>
      <c r="G181" s="52"/>
      <c r="H181" s="52"/>
      <c r="I181" s="52"/>
      <c r="J181" s="52"/>
      <c r="K181" s="53"/>
      <c r="L181" s="33"/>
      <c r="M181" s="149"/>
    </row>
    <row r="182" spans="1:13" s="4" customFormat="1" ht="19.899999999999999" customHeight="1" thickBot="1">
      <c r="A182" s="149"/>
      <c r="B182" s="36" t="s">
        <v>133</v>
      </c>
      <c r="C182" s="9" t="s">
        <v>0</v>
      </c>
      <c r="D182" s="48"/>
      <c r="E182" s="49"/>
      <c r="F182" s="49"/>
      <c r="G182" s="49"/>
      <c r="H182" s="49"/>
      <c r="I182" s="49"/>
      <c r="J182" s="49"/>
      <c r="K182" s="50"/>
      <c r="L182" s="58"/>
      <c r="M182" s="149"/>
    </row>
    <row r="183" spans="1:13" s="4" customFormat="1" ht="19.899999999999999" customHeight="1" thickBot="1">
      <c r="A183" s="149"/>
      <c r="B183" s="36" t="s">
        <v>133</v>
      </c>
      <c r="C183" s="9" t="s">
        <v>1</v>
      </c>
      <c r="D183" s="48"/>
      <c r="E183" s="49"/>
      <c r="F183" s="49"/>
      <c r="G183" s="49"/>
      <c r="H183" s="49"/>
      <c r="I183" s="49"/>
      <c r="J183" s="49"/>
      <c r="K183" s="50"/>
      <c r="L183" s="59"/>
      <c r="M183" s="149"/>
    </row>
    <row r="184" spans="1:13" s="4" customFormat="1" ht="19.899999999999999" customHeight="1" thickBot="1">
      <c r="A184" s="149"/>
      <c r="B184" s="36" t="s">
        <v>133</v>
      </c>
      <c r="C184" s="9" t="s">
        <v>2</v>
      </c>
      <c r="D184" s="48"/>
      <c r="E184" s="49"/>
      <c r="F184" s="49"/>
      <c r="G184" s="49"/>
      <c r="H184" s="49"/>
      <c r="I184" s="49"/>
      <c r="J184" s="49"/>
      <c r="K184" s="50"/>
      <c r="L184" s="59"/>
      <c r="M184" s="149"/>
    </row>
    <row r="185" spans="1:13" s="4" customFormat="1" ht="19.899999999999999" customHeight="1" thickBot="1">
      <c r="A185" s="149"/>
      <c r="B185" s="36" t="s">
        <v>133</v>
      </c>
      <c r="C185" s="9" t="s">
        <v>3</v>
      </c>
      <c r="D185" s="48"/>
      <c r="E185" s="49"/>
      <c r="F185" s="49"/>
      <c r="G185" s="49"/>
      <c r="H185" s="49"/>
      <c r="I185" s="49"/>
      <c r="J185" s="49"/>
      <c r="K185" s="50"/>
      <c r="L185" s="59"/>
      <c r="M185" s="149"/>
    </row>
    <row r="186" spans="1:13" s="4" customFormat="1" ht="19.899999999999999" customHeight="1" thickBot="1">
      <c r="A186" s="149"/>
      <c r="B186" s="46"/>
      <c r="C186" s="47"/>
      <c r="D186" s="47"/>
      <c r="E186" s="47"/>
      <c r="F186" s="47"/>
      <c r="G186" s="47"/>
      <c r="H186" s="47"/>
      <c r="I186" s="47"/>
      <c r="J186" s="47"/>
      <c r="K186" s="47"/>
      <c r="L186" s="47"/>
      <c r="M186" s="149"/>
    </row>
    <row r="187" spans="1:13" s="4" customFormat="1" ht="19.899999999999999" customHeight="1" thickBot="1">
      <c r="A187" s="149"/>
      <c r="B187" s="54" t="s">
        <v>33</v>
      </c>
      <c r="C187" s="55"/>
      <c r="D187" s="51"/>
      <c r="E187" s="52"/>
      <c r="F187" s="52"/>
      <c r="G187" s="52"/>
      <c r="H187" s="52"/>
      <c r="I187" s="52"/>
      <c r="J187" s="52"/>
      <c r="K187" s="53"/>
      <c r="L187" s="33"/>
      <c r="M187" s="149"/>
    </row>
    <row r="188" spans="1:13" s="4" customFormat="1" ht="19.899999999999999" customHeight="1" thickBot="1">
      <c r="A188" s="149"/>
      <c r="B188" s="36" t="s">
        <v>133</v>
      </c>
      <c r="C188" s="9" t="s">
        <v>0</v>
      </c>
      <c r="D188" s="48"/>
      <c r="E188" s="49"/>
      <c r="F188" s="49"/>
      <c r="G188" s="49"/>
      <c r="H188" s="49"/>
      <c r="I188" s="49"/>
      <c r="J188" s="49"/>
      <c r="K188" s="50"/>
      <c r="L188" s="58"/>
      <c r="M188" s="149"/>
    </row>
    <row r="189" spans="1:13" s="4" customFormat="1" ht="19.899999999999999" customHeight="1" thickBot="1">
      <c r="A189" s="149"/>
      <c r="B189" s="36" t="s">
        <v>133</v>
      </c>
      <c r="C189" s="9" t="s">
        <v>1</v>
      </c>
      <c r="D189" s="48"/>
      <c r="E189" s="49"/>
      <c r="F189" s="49"/>
      <c r="G189" s="49"/>
      <c r="H189" s="49"/>
      <c r="I189" s="49"/>
      <c r="J189" s="49"/>
      <c r="K189" s="50"/>
      <c r="L189" s="59"/>
      <c r="M189" s="149"/>
    </row>
    <row r="190" spans="1:13" s="4" customFormat="1" ht="19.899999999999999" customHeight="1" thickBot="1">
      <c r="A190" s="149"/>
      <c r="B190" s="36" t="s">
        <v>133</v>
      </c>
      <c r="C190" s="9" t="s">
        <v>2</v>
      </c>
      <c r="D190" s="48"/>
      <c r="E190" s="49"/>
      <c r="F190" s="49"/>
      <c r="G190" s="49"/>
      <c r="H190" s="49"/>
      <c r="I190" s="49"/>
      <c r="J190" s="49"/>
      <c r="K190" s="50"/>
      <c r="L190" s="59"/>
      <c r="M190" s="149"/>
    </row>
    <row r="191" spans="1:13" s="4" customFormat="1" ht="19.899999999999999" customHeight="1" thickBot="1">
      <c r="A191" s="149"/>
      <c r="B191" s="36" t="s">
        <v>133</v>
      </c>
      <c r="C191" s="9" t="s">
        <v>3</v>
      </c>
      <c r="D191" s="48"/>
      <c r="E191" s="49"/>
      <c r="F191" s="49"/>
      <c r="G191" s="49"/>
      <c r="H191" s="49"/>
      <c r="I191" s="49"/>
      <c r="J191" s="49"/>
      <c r="K191" s="50"/>
      <c r="L191" s="59"/>
      <c r="M191" s="149"/>
    </row>
    <row r="192" spans="1:13" s="4" customFormat="1" ht="19.899999999999999" customHeight="1" thickBot="1">
      <c r="A192" s="149"/>
      <c r="B192" s="46"/>
      <c r="C192" s="47"/>
      <c r="D192" s="47"/>
      <c r="E192" s="47"/>
      <c r="F192" s="47"/>
      <c r="G192" s="47"/>
      <c r="H192" s="47"/>
      <c r="I192" s="47"/>
      <c r="J192" s="47"/>
      <c r="K192" s="47"/>
      <c r="L192" s="47"/>
      <c r="M192" s="149"/>
    </row>
    <row r="193" spans="1:13" s="4" customFormat="1" ht="19.899999999999999" customHeight="1" thickBot="1">
      <c r="A193" s="149"/>
      <c r="B193" s="54" t="s">
        <v>34</v>
      </c>
      <c r="C193" s="55"/>
      <c r="D193" s="51"/>
      <c r="E193" s="52"/>
      <c r="F193" s="52"/>
      <c r="G193" s="52"/>
      <c r="H193" s="52"/>
      <c r="I193" s="52"/>
      <c r="J193" s="52"/>
      <c r="K193" s="53"/>
      <c r="L193" s="33"/>
      <c r="M193" s="149"/>
    </row>
    <row r="194" spans="1:13" s="4" customFormat="1" ht="19.899999999999999" customHeight="1" thickBot="1">
      <c r="A194" s="149"/>
      <c r="B194" s="36" t="s">
        <v>133</v>
      </c>
      <c r="C194" s="9" t="s">
        <v>0</v>
      </c>
      <c r="D194" s="48"/>
      <c r="E194" s="49"/>
      <c r="F194" s="49"/>
      <c r="G194" s="49"/>
      <c r="H194" s="49"/>
      <c r="I194" s="49"/>
      <c r="J194" s="49"/>
      <c r="K194" s="50"/>
      <c r="L194" s="58"/>
      <c r="M194" s="149"/>
    </row>
    <row r="195" spans="1:13" s="4" customFormat="1" ht="19.899999999999999" customHeight="1" thickBot="1">
      <c r="A195" s="149"/>
      <c r="B195" s="36" t="s">
        <v>133</v>
      </c>
      <c r="C195" s="9" t="s">
        <v>1</v>
      </c>
      <c r="D195" s="48"/>
      <c r="E195" s="49"/>
      <c r="F195" s="49"/>
      <c r="G195" s="49"/>
      <c r="H195" s="49"/>
      <c r="I195" s="49"/>
      <c r="J195" s="49"/>
      <c r="K195" s="50"/>
      <c r="L195" s="59"/>
      <c r="M195" s="149"/>
    </row>
    <row r="196" spans="1:13" s="4" customFormat="1" ht="19.899999999999999" customHeight="1" thickBot="1">
      <c r="A196" s="149"/>
      <c r="B196" s="36" t="s">
        <v>133</v>
      </c>
      <c r="C196" s="9" t="s">
        <v>2</v>
      </c>
      <c r="D196" s="48"/>
      <c r="E196" s="49"/>
      <c r="F196" s="49"/>
      <c r="G196" s="49"/>
      <c r="H196" s="49"/>
      <c r="I196" s="49"/>
      <c r="J196" s="49"/>
      <c r="K196" s="50"/>
      <c r="L196" s="59"/>
      <c r="M196" s="149"/>
    </row>
    <row r="197" spans="1:13" s="4" customFormat="1" ht="19.899999999999999" customHeight="1" thickBot="1">
      <c r="A197" s="149"/>
      <c r="B197" s="36" t="s">
        <v>133</v>
      </c>
      <c r="C197" s="9" t="s">
        <v>3</v>
      </c>
      <c r="D197" s="48"/>
      <c r="E197" s="49"/>
      <c r="F197" s="49"/>
      <c r="G197" s="49"/>
      <c r="H197" s="49"/>
      <c r="I197" s="49"/>
      <c r="J197" s="49"/>
      <c r="K197" s="50"/>
      <c r="L197" s="59"/>
      <c r="M197" s="149"/>
    </row>
    <row r="198" spans="1:13" s="4" customFormat="1" ht="19.899999999999999" customHeight="1" thickBot="1">
      <c r="A198" s="149"/>
      <c r="B198" s="46"/>
      <c r="C198" s="47"/>
      <c r="D198" s="47"/>
      <c r="E198" s="47"/>
      <c r="F198" s="47"/>
      <c r="G198" s="47"/>
      <c r="H198" s="47"/>
      <c r="I198" s="47"/>
      <c r="J198" s="47"/>
      <c r="K198" s="47"/>
      <c r="L198" s="47"/>
      <c r="M198" s="149"/>
    </row>
    <row r="199" spans="1:13" s="4" customFormat="1" ht="19.899999999999999" customHeight="1" thickBot="1">
      <c r="A199" s="149"/>
      <c r="B199" s="54" t="s">
        <v>35</v>
      </c>
      <c r="C199" s="55"/>
      <c r="D199" s="51"/>
      <c r="E199" s="52"/>
      <c r="F199" s="52"/>
      <c r="G199" s="52"/>
      <c r="H199" s="52"/>
      <c r="I199" s="52"/>
      <c r="J199" s="52"/>
      <c r="K199" s="53"/>
      <c r="L199" s="33"/>
      <c r="M199" s="149"/>
    </row>
    <row r="200" spans="1:13" s="4" customFormat="1" ht="19.899999999999999" customHeight="1" thickBot="1">
      <c r="A200" s="149"/>
      <c r="B200" s="36" t="s">
        <v>133</v>
      </c>
      <c r="C200" s="9" t="s">
        <v>0</v>
      </c>
      <c r="D200" s="48"/>
      <c r="E200" s="49"/>
      <c r="F200" s="49"/>
      <c r="G200" s="49"/>
      <c r="H200" s="49"/>
      <c r="I200" s="49"/>
      <c r="J200" s="49"/>
      <c r="K200" s="50"/>
      <c r="L200" s="58"/>
      <c r="M200" s="149"/>
    </row>
    <row r="201" spans="1:13" s="4" customFormat="1" ht="19.899999999999999" customHeight="1" thickBot="1">
      <c r="A201" s="149"/>
      <c r="B201" s="36" t="s">
        <v>133</v>
      </c>
      <c r="C201" s="9" t="s">
        <v>1</v>
      </c>
      <c r="D201" s="48"/>
      <c r="E201" s="49"/>
      <c r="F201" s="49"/>
      <c r="G201" s="49"/>
      <c r="H201" s="49"/>
      <c r="I201" s="49"/>
      <c r="J201" s="49"/>
      <c r="K201" s="50"/>
      <c r="L201" s="59"/>
      <c r="M201" s="149"/>
    </row>
    <row r="202" spans="1:13" s="4" customFormat="1" ht="19.899999999999999" customHeight="1" thickBot="1">
      <c r="A202" s="149"/>
      <c r="B202" s="36" t="s">
        <v>133</v>
      </c>
      <c r="C202" s="9" t="s">
        <v>2</v>
      </c>
      <c r="D202" s="48"/>
      <c r="E202" s="49"/>
      <c r="F202" s="49"/>
      <c r="G202" s="49"/>
      <c r="H202" s="49"/>
      <c r="I202" s="49"/>
      <c r="J202" s="49"/>
      <c r="K202" s="50"/>
      <c r="L202" s="59"/>
      <c r="M202" s="149"/>
    </row>
    <row r="203" spans="1:13" s="4" customFormat="1" ht="19.899999999999999" customHeight="1" thickBot="1">
      <c r="A203" s="149"/>
      <c r="B203" s="36" t="s">
        <v>133</v>
      </c>
      <c r="C203" s="9" t="s">
        <v>3</v>
      </c>
      <c r="D203" s="48"/>
      <c r="E203" s="49"/>
      <c r="F203" s="49"/>
      <c r="G203" s="49"/>
      <c r="H203" s="49"/>
      <c r="I203" s="49"/>
      <c r="J203" s="49"/>
      <c r="K203" s="50"/>
      <c r="L203" s="59"/>
      <c r="M203" s="149"/>
    </row>
    <row r="204" spans="1:13" s="4" customFormat="1" ht="19.899999999999999" customHeight="1" thickBot="1">
      <c r="A204" s="149"/>
      <c r="B204" s="46"/>
      <c r="C204" s="47"/>
      <c r="D204" s="47"/>
      <c r="E204" s="47"/>
      <c r="F204" s="47"/>
      <c r="G204" s="47"/>
      <c r="H204" s="47"/>
      <c r="I204" s="47"/>
      <c r="J204" s="47"/>
      <c r="K204" s="47"/>
      <c r="L204" s="47"/>
      <c r="M204" s="149"/>
    </row>
    <row r="205" spans="1:13" s="4" customFormat="1" ht="19.899999999999999" customHeight="1" thickBot="1">
      <c r="A205" s="149"/>
      <c r="B205" s="54" t="s">
        <v>36</v>
      </c>
      <c r="C205" s="55"/>
      <c r="D205" s="51"/>
      <c r="E205" s="52"/>
      <c r="F205" s="52"/>
      <c r="G205" s="52"/>
      <c r="H205" s="52"/>
      <c r="I205" s="52"/>
      <c r="J205" s="52"/>
      <c r="K205" s="53"/>
      <c r="L205" s="33"/>
      <c r="M205" s="149"/>
    </row>
    <row r="206" spans="1:13" s="4" customFormat="1" ht="19.899999999999999" customHeight="1" thickBot="1">
      <c r="A206" s="149"/>
      <c r="B206" s="36" t="s">
        <v>133</v>
      </c>
      <c r="C206" s="9" t="s">
        <v>0</v>
      </c>
      <c r="D206" s="48"/>
      <c r="E206" s="49"/>
      <c r="F206" s="49"/>
      <c r="G206" s="49"/>
      <c r="H206" s="49"/>
      <c r="I206" s="49"/>
      <c r="J206" s="49"/>
      <c r="K206" s="50"/>
      <c r="L206" s="58"/>
      <c r="M206" s="149"/>
    </row>
    <row r="207" spans="1:13" s="4" customFormat="1" ht="19.899999999999999" customHeight="1" thickBot="1">
      <c r="A207" s="149"/>
      <c r="B207" s="36" t="s">
        <v>133</v>
      </c>
      <c r="C207" s="9" t="s">
        <v>1</v>
      </c>
      <c r="D207" s="48"/>
      <c r="E207" s="49"/>
      <c r="F207" s="49"/>
      <c r="G207" s="49"/>
      <c r="H207" s="49"/>
      <c r="I207" s="49"/>
      <c r="J207" s="49"/>
      <c r="K207" s="50"/>
      <c r="L207" s="59"/>
      <c r="M207" s="149"/>
    </row>
    <row r="208" spans="1:13" s="4" customFormat="1" ht="19.899999999999999" customHeight="1" thickBot="1">
      <c r="A208" s="149"/>
      <c r="B208" s="36" t="s">
        <v>133</v>
      </c>
      <c r="C208" s="9" t="s">
        <v>2</v>
      </c>
      <c r="D208" s="48"/>
      <c r="E208" s="49"/>
      <c r="F208" s="49"/>
      <c r="G208" s="49"/>
      <c r="H208" s="49"/>
      <c r="I208" s="49"/>
      <c r="J208" s="49"/>
      <c r="K208" s="50"/>
      <c r="L208" s="59"/>
      <c r="M208" s="149"/>
    </row>
    <row r="209" spans="1:13" s="4" customFormat="1" ht="19.899999999999999" customHeight="1" thickBot="1">
      <c r="A209" s="149"/>
      <c r="B209" s="36" t="s">
        <v>133</v>
      </c>
      <c r="C209" s="9" t="s">
        <v>3</v>
      </c>
      <c r="D209" s="48"/>
      <c r="E209" s="49"/>
      <c r="F209" s="49"/>
      <c r="G209" s="49"/>
      <c r="H209" s="49"/>
      <c r="I209" s="49"/>
      <c r="J209" s="49"/>
      <c r="K209" s="50"/>
      <c r="L209" s="59"/>
      <c r="M209" s="149"/>
    </row>
    <row r="210" spans="1:13" s="4" customFormat="1" ht="19.899999999999999" customHeight="1" thickBot="1">
      <c r="A210" s="149"/>
      <c r="B210" s="46"/>
      <c r="C210" s="47"/>
      <c r="D210" s="47"/>
      <c r="E210" s="47"/>
      <c r="F210" s="47"/>
      <c r="G210" s="47"/>
      <c r="H210" s="47"/>
      <c r="I210" s="47"/>
      <c r="J210" s="47"/>
      <c r="K210" s="47"/>
      <c r="L210" s="47"/>
      <c r="M210" s="149"/>
    </row>
    <row r="211" spans="1:13" s="4" customFormat="1" ht="19.899999999999999" customHeight="1" thickBot="1">
      <c r="A211" s="149"/>
      <c r="B211" s="54" t="s">
        <v>37</v>
      </c>
      <c r="C211" s="55"/>
      <c r="D211" s="51"/>
      <c r="E211" s="52"/>
      <c r="F211" s="52"/>
      <c r="G211" s="52"/>
      <c r="H211" s="52"/>
      <c r="I211" s="52"/>
      <c r="J211" s="52"/>
      <c r="K211" s="53"/>
      <c r="L211" s="33"/>
      <c r="M211" s="149"/>
    </row>
    <row r="212" spans="1:13" s="4" customFormat="1" ht="19.899999999999999" customHeight="1" thickBot="1">
      <c r="A212" s="149"/>
      <c r="B212" s="36" t="s">
        <v>133</v>
      </c>
      <c r="C212" s="9" t="s">
        <v>0</v>
      </c>
      <c r="D212" s="48"/>
      <c r="E212" s="49"/>
      <c r="F212" s="49"/>
      <c r="G212" s="49"/>
      <c r="H212" s="49"/>
      <c r="I212" s="49"/>
      <c r="J212" s="49"/>
      <c r="K212" s="50"/>
      <c r="L212" s="58"/>
      <c r="M212" s="149"/>
    </row>
    <row r="213" spans="1:13" s="4" customFormat="1" ht="19.899999999999999" customHeight="1" thickBot="1">
      <c r="A213" s="149"/>
      <c r="B213" s="36" t="s">
        <v>133</v>
      </c>
      <c r="C213" s="9" t="s">
        <v>1</v>
      </c>
      <c r="D213" s="48"/>
      <c r="E213" s="49"/>
      <c r="F213" s="49"/>
      <c r="G213" s="49"/>
      <c r="H213" s="49"/>
      <c r="I213" s="49"/>
      <c r="J213" s="49"/>
      <c r="K213" s="50"/>
      <c r="L213" s="59"/>
      <c r="M213" s="149"/>
    </row>
    <row r="214" spans="1:13" s="4" customFormat="1" ht="19.899999999999999" customHeight="1" thickBot="1">
      <c r="A214" s="149"/>
      <c r="B214" s="36" t="s">
        <v>133</v>
      </c>
      <c r="C214" s="9" t="s">
        <v>2</v>
      </c>
      <c r="D214" s="48"/>
      <c r="E214" s="49"/>
      <c r="F214" s="49"/>
      <c r="G214" s="49"/>
      <c r="H214" s="49"/>
      <c r="I214" s="49"/>
      <c r="J214" s="49"/>
      <c r="K214" s="50"/>
      <c r="L214" s="59"/>
      <c r="M214" s="149"/>
    </row>
    <row r="215" spans="1:13" s="4" customFormat="1" ht="19.899999999999999" customHeight="1" thickBot="1">
      <c r="A215" s="149"/>
      <c r="B215" s="36" t="s">
        <v>133</v>
      </c>
      <c r="C215" s="9" t="s">
        <v>3</v>
      </c>
      <c r="D215" s="48"/>
      <c r="E215" s="49"/>
      <c r="F215" s="49"/>
      <c r="G215" s="49"/>
      <c r="H215" s="49"/>
      <c r="I215" s="49"/>
      <c r="J215" s="49"/>
      <c r="K215" s="50"/>
      <c r="L215" s="59"/>
      <c r="M215" s="149"/>
    </row>
    <row r="216" spans="1:13" s="4" customFormat="1" ht="19.899999999999999" customHeight="1" thickBot="1">
      <c r="A216" s="149"/>
      <c r="B216" s="46"/>
      <c r="C216" s="47"/>
      <c r="D216" s="47"/>
      <c r="E216" s="47"/>
      <c r="F216" s="47"/>
      <c r="G216" s="47"/>
      <c r="H216" s="47"/>
      <c r="I216" s="47"/>
      <c r="J216" s="47"/>
      <c r="K216" s="47"/>
      <c r="L216" s="47"/>
      <c r="M216" s="149"/>
    </row>
    <row r="217" spans="1:13" s="4" customFormat="1" ht="19.899999999999999" customHeight="1" thickBot="1">
      <c r="A217" s="149"/>
      <c r="B217" s="54" t="s">
        <v>38</v>
      </c>
      <c r="C217" s="55"/>
      <c r="D217" s="51"/>
      <c r="E217" s="52"/>
      <c r="F217" s="52"/>
      <c r="G217" s="52"/>
      <c r="H217" s="52"/>
      <c r="I217" s="52"/>
      <c r="J217" s="52"/>
      <c r="K217" s="53"/>
      <c r="L217" s="33"/>
      <c r="M217" s="149"/>
    </row>
    <row r="218" spans="1:13" s="4" customFormat="1" ht="19.899999999999999" customHeight="1" thickBot="1">
      <c r="A218" s="149"/>
      <c r="B218" s="36" t="s">
        <v>133</v>
      </c>
      <c r="C218" s="9" t="s">
        <v>0</v>
      </c>
      <c r="D218" s="48"/>
      <c r="E218" s="49"/>
      <c r="F218" s="49"/>
      <c r="G218" s="49"/>
      <c r="H218" s="49"/>
      <c r="I218" s="49"/>
      <c r="J218" s="49"/>
      <c r="K218" s="50"/>
      <c r="L218" s="58"/>
      <c r="M218" s="149"/>
    </row>
    <row r="219" spans="1:13" s="4" customFormat="1" ht="19.899999999999999" customHeight="1" thickBot="1">
      <c r="A219" s="149"/>
      <c r="B219" s="36" t="s">
        <v>133</v>
      </c>
      <c r="C219" s="9" t="s">
        <v>1</v>
      </c>
      <c r="D219" s="48"/>
      <c r="E219" s="49"/>
      <c r="F219" s="49"/>
      <c r="G219" s="49"/>
      <c r="H219" s="49"/>
      <c r="I219" s="49"/>
      <c r="J219" s="49"/>
      <c r="K219" s="50"/>
      <c r="L219" s="59"/>
      <c r="M219" s="149"/>
    </row>
    <row r="220" spans="1:13" s="4" customFormat="1" ht="19.899999999999999" customHeight="1" thickBot="1">
      <c r="A220" s="149"/>
      <c r="B220" s="36" t="s">
        <v>133</v>
      </c>
      <c r="C220" s="9" t="s">
        <v>2</v>
      </c>
      <c r="D220" s="48"/>
      <c r="E220" s="49"/>
      <c r="F220" s="49"/>
      <c r="G220" s="49"/>
      <c r="H220" s="49"/>
      <c r="I220" s="49"/>
      <c r="J220" s="49"/>
      <c r="K220" s="50"/>
      <c r="L220" s="59"/>
      <c r="M220" s="149"/>
    </row>
    <row r="221" spans="1:13" s="4" customFormat="1" ht="19.899999999999999" customHeight="1" thickBot="1">
      <c r="A221" s="149"/>
      <c r="B221" s="36" t="s">
        <v>133</v>
      </c>
      <c r="C221" s="9" t="s">
        <v>3</v>
      </c>
      <c r="D221" s="48"/>
      <c r="E221" s="49"/>
      <c r="F221" s="49"/>
      <c r="G221" s="49"/>
      <c r="H221" s="49"/>
      <c r="I221" s="49"/>
      <c r="J221" s="49"/>
      <c r="K221" s="50"/>
      <c r="L221" s="59"/>
      <c r="M221" s="149"/>
    </row>
    <row r="222" spans="1:13" s="4" customFormat="1" ht="19.899999999999999" customHeight="1" thickBot="1">
      <c r="A222" s="149"/>
      <c r="B222" s="46"/>
      <c r="C222" s="47"/>
      <c r="D222" s="47"/>
      <c r="E222" s="47"/>
      <c r="F222" s="47"/>
      <c r="G222" s="47"/>
      <c r="H222" s="47"/>
      <c r="I222" s="47"/>
      <c r="J222" s="47"/>
      <c r="K222" s="47"/>
      <c r="L222" s="47"/>
      <c r="M222" s="149"/>
    </row>
    <row r="223" spans="1:13" s="4" customFormat="1" ht="19.899999999999999" customHeight="1" thickBot="1">
      <c r="A223" s="149"/>
      <c r="B223" s="54" t="s">
        <v>39</v>
      </c>
      <c r="C223" s="55"/>
      <c r="D223" s="51"/>
      <c r="E223" s="52"/>
      <c r="F223" s="52"/>
      <c r="G223" s="52"/>
      <c r="H223" s="52"/>
      <c r="I223" s="52"/>
      <c r="J223" s="52"/>
      <c r="K223" s="53"/>
      <c r="L223" s="33"/>
      <c r="M223" s="149"/>
    </row>
    <row r="224" spans="1:13" s="4" customFormat="1" ht="19.899999999999999" customHeight="1" thickBot="1">
      <c r="A224" s="149"/>
      <c r="B224" s="36" t="s">
        <v>133</v>
      </c>
      <c r="C224" s="9" t="s">
        <v>0</v>
      </c>
      <c r="D224" s="48"/>
      <c r="E224" s="49"/>
      <c r="F224" s="49"/>
      <c r="G224" s="49"/>
      <c r="H224" s="49"/>
      <c r="I224" s="49"/>
      <c r="J224" s="49"/>
      <c r="K224" s="50"/>
      <c r="L224" s="58"/>
      <c r="M224" s="149"/>
    </row>
    <row r="225" spans="1:13" s="4" customFormat="1" ht="19.899999999999999" customHeight="1" thickBot="1">
      <c r="A225" s="149"/>
      <c r="B225" s="36" t="s">
        <v>133</v>
      </c>
      <c r="C225" s="9" t="s">
        <v>1</v>
      </c>
      <c r="D225" s="48"/>
      <c r="E225" s="49"/>
      <c r="F225" s="49"/>
      <c r="G225" s="49"/>
      <c r="H225" s="49"/>
      <c r="I225" s="49"/>
      <c r="J225" s="49"/>
      <c r="K225" s="50"/>
      <c r="L225" s="59"/>
      <c r="M225" s="149"/>
    </row>
    <row r="226" spans="1:13" s="4" customFormat="1" ht="19.899999999999999" customHeight="1" thickBot="1">
      <c r="A226" s="149"/>
      <c r="B226" s="36" t="s">
        <v>133</v>
      </c>
      <c r="C226" s="9" t="s">
        <v>2</v>
      </c>
      <c r="D226" s="48"/>
      <c r="E226" s="49"/>
      <c r="F226" s="49"/>
      <c r="G226" s="49"/>
      <c r="H226" s="49"/>
      <c r="I226" s="49"/>
      <c r="J226" s="49"/>
      <c r="K226" s="50"/>
      <c r="L226" s="59"/>
      <c r="M226" s="149"/>
    </row>
    <row r="227" spans="1:13" s="4" customFormat="1" ht="19.899999999999999" customHeight="1" thickBot="1">
      <c r="A227" s="149"/>
      <c r="B227" s="36" t="s">
        <v>133</v>
      </c>
      <c r="C227" s="9" t="s">
        <v>3</v>
      </c>
      <c r="D227" s="48"/>
      <c r="E227" s="49"/>
      <c r="F227" s="49"/>
      <c r="G227" s="49"/>
      <c r="H227" s="49"/>
      <c r="I227" s="49"/>
      <c r="J227" s="49"/>
      <c r="K227" s="50"/>
      <c r="L227" s="59"/>
      <c r="M227" s="149"/>
    </row>
    <row r="228" spans="1:13" s="4" customFormat="1" ht="19.899999999999999" customHeight="1" thickBot="1">
      <c r="A228" s="149"/>
      <c r="B228" s="46"/>
      <c r="C228" s="47"/>
      <c r="D228" s="47"/>
      <c r="E228" s="47"/>
      <c r="F228" s="47"/>
      <c r="G228" s="47"/>
      <c r="H228" s="47"/>
      <c r="I228" s="47"/>
      <c r="J228" s="47"/>
      <c r="K228" s="47"/>
      <c r="L228" s="47"/>
      <c r="M228" s="149"/>
    </row>
    <row r="229" spans="1:13" s="4" customFormat="1" ht="19.899999999999999" customHeight="1" thickBot="1">
      <c r="A229" s="149"/>
      <c r="B229" s="54" t="s">
        <v>40</v>
      </c>
      <c r="C229" s="55"/>
      <c r="D229" s="51"/>
      <c r="E229" s="52"/>
      <c r="F229" s="52"/>
      <c r="G229" s="52"/>
      <c r="H229" s="52"/>
      <c r="I229" s="52"/>
      <c r="J229" s="52"/>
      <c r="K229" s="53"/>
      <c r="L229" s="33"/>
      <c r="M229" s="149"/>
    </row>
    <row r="230" spans="1:13" s="4" customFormat="1" ht="19.899999999999999" customHeight="1" thickBot="1">
      <c r="A230" s="149"/>
      <c r="B230" s="36" t="s">
        <v>133</v>
      </c>
      <c r="C230" s="9" t="s">
        <v>0</v>
      </c>
      <c r="D230" s="48"/>
      <c r="E230" s="49"/>
      <c r="F230" s="49"/>
      <c r="G230" s="49"/>
      <c r="H230" s="49"/>
      <c r="I230" s="49"/>
      <c r="J230" s="49"/>
      <c r="K230" s="50"/>
      <c r="L230" s="58"/>
      <c r="M230" s="149"/>
    </row>
    <row r="231" spans="1:13" s="4" customFormat="1" ht="19.899999999999999" customHeight="1" thickBot="1">
      <c r="A231" s="149"/>
      <c r="B231" s="36" t="s">
        <v>133</v>
      </c>
      <c r="C231" s="9" t="s">
        <v>1</v>
      </c>
      <c r="D231" s="48"/>
      <c r="E231" s="49"/>
      <c r="F231" s="49"/>
      <c r="G231" s="49"/>
      <c r="H231" s="49"/>
      <c r="I231" s="49"/>
      <c r="J231" s="49"/>
      <c r="K231" s="50"/>
      <c r="L231" s="59"/>
      <c r="M231" s="149"/>
    </row>
    <row r="232" spans="1:13" s="4" customFormat="1" ht="19.899999999999999" customHeight="1" thickBot="1">
      <c r="A232" s="149"/>
      <c r="B232" s="36" t="s">
        <v>133</v>
      </c>
      <c r="C232" s="9" t="s">
        <v>2</v>
      </c>
      <c r="D232" s="48"/>
      <c r="E232" s="49"/>
      <c r="F232" s="49"/>
      <c r="G232" s="49"/>
      <c r="H232" s="49"/>
      <c r="I232" s="49"/>
      <c r="J232" s="49"/>
      <c r="K232" s="50"/>
      <c r="L232" s="59"/>
      <c r="M232" s="149"/>
    </row>
    <row r="233" spans="1:13" s="4" customFormat="1" ht="19.899999999999999" customHeight="1" thickBot="1">
      <c r="A233" s="149"/>
      <c r="B233" s="36" t="s">
        <v>133</v>
      </c>
      <c r="C233" s="9" t="s">
        <v>3</v>
      </c>
      <c r="D233" s="48"/>
      <c r="E233" s="49"/>
      <c r="F233" s="49"/>
      <c r="G233" s="49"/>
      <c r="H233" s="49"/>
      <c r="I233" s="49"/>
      <c r="J233" s="49"/>
      <c r="K233" s="50"/>
      <c r="L233" s="59"/>
      <c r="M233" s="149"/>
    </row>
    <row r="234" spans="1:13" s="4" customFormat="1" ht="19.899999999999999" customHeight="1" thickBot="1">
      <c r="A234" s="149"/>
      <c r="B234" s="46"/>
      <c r="C234" s="47"/>
      <c r="D234" s="47"/>
      <c r="E234" s="47"/>
      <c r="F234" s="47"/>
      <c r="G234" s="47"/>
      <c r="H234" s="47"/>
      <c r="I234" s="47"/>
      <c r="J234" s="47"/>
      <c r="K234" s="47"/>
      <c r="L234" s="47"/>
      <c r="M234" s="149"/>
    </row>
    <row r="235" spans="1:13" s="4" customFormat="1" ht="19.899999999999999" customHeight="1" thickBot="1">
      <c r="A235" s="149"/>
      <c r="B235" s="54" t="s">
        <v>41</v>
      </c>
      <c r="C235" s="55"/>
      <c r="D235" s="51"/>
      <c r="E235" s="52"/>
      <c r="F235" s="52"/>
      <c r="G235" s="52"/>
      <c r="H235" s="52"/>
      <c r="I235" s="52"/>
      <c r="J235" s="52"/>
      <c r="K235" s="53"/>
      <c r="L235" s="33"/>
      <c r="M235" s="149"/>
    </row>
    <row r="236" spans="1:13" s="4" customFormat="1" ht="19.899999999999999" customHeight="1" thickBot="1">
      <c r="A236" s="149"/>
      <c r="B236" s="36" t="s">
        <v>133</v>
      </c>
      <c r="C236" s="9" t="s">
        <v>0</v>
      </c>
      <c r="D236" s="48"/>
      <c r="E236" s="49"/>
      <c r="F236" s="49"/>
      <c r="G236" s="49"/>
      <c r="H236" s="49"/>
      <c r="I236" s="49"/>
      <c r="J236" s="49"/>
      <c r="K236" s="50"/>
      <c r="L236" s="58"/>
      <c r="M236" s="149"/>
    </row>
    <row r="237" spans="1:13" s="4" customFormat="1" ht="19.899999999999999" customHeight="1" thickBot="1">
      <c r="A237" s="149"/>
      <c r="B237" s="36" t="s">
        <v>133</v>
      </c>
      <c r="C237" s="9" t="s">
        <v>1</v>
      </c>
      <c r="D237" s="48"/>
      <c r="E237" s="49"/>
      <c r="F237" s="49"/>
      <c r="G237" s="49"/>
      <c r="H237" s="49"/>
      <c r="I237" s="49"/>
      <c r="J237" s="49"/>
      <c r="K237" s="50"/>
      <c r="L237" s="59"/>
      <c r="M237" s="149"/>
    </row>
    <row r="238" spans="1:13" s="4" customFormat="1" ht="19.899999999999999" customHeight="1" thickBot="1">
      <c r="A238" s="149"/>
      <c r="B238" s="36" t="s">
        <v>133</v>
      </c>
      <c r="C238" s="9" t="s">
        <v>2</v>
      </c>
      <c r="D238" s="48"/>
      <c r="E238" s="49"/>
      <c r="F238" s="49"/>
      <c r="G238" s="49"/>
      <c r="H238" s="49"/>
      <c r="I238" s="49"/>
      <c r="J238" s="49"/>
      <c r="K238" s="50"/>
      <c r="L238" s="59"/>
      <c r="M238" s="149"/>
    </row>
    <row r="239" spans="1:13" s="4" customFormat="1" ht="19.899999999999999" customHeight="1" thickBot="1">
      <c r="A239" s="149"/>
      <c r="B239" s="36" t="s">
        <v>133</v>
      </c>
      <c r="C239" s="9" t="s">
        <v>3</v>
      </c>
      <c r="D239" s="48"/>
      <c r="E239" s="49"/>
      <c r="F239" s="49"/>
      <c r="G239" s="49"/>
      <c r="H239" s="49"/>
      <c r="I239" s="49"/>
      <c r="J239" s="49"/>
      <c r="K239" s="50"/>
      <c r="L239" s="59"/>
      <c r="M239" s="149"/>
    </row>
    <row r="240" spans="1:13" s="4" customFormat="1" ht="19.899999999999999" customHeight="1" thickBot="1">
      <c r="A240" s="149"/>
      <c r="B240" s="46"/>
      <c r="C240" s="47"/>
      <c r="D240" s="47"/>
      <c r="E240" s="47"/>
      <c r="F240" s="47"/>
      <c r="G240" s="47"/>
      <c r="H240" s="47"/>
      <c r="I240" s="47"/>
      <c r="J240" s="47"/>
      <c r="K240" s="47"/>
      <c r="L240" s="47"/>
      <c r="M240" s="149"/>
    </row>
    <row r="241" spans="1:13" s="4" customFormat="1" ht="19.899999999999999" customHeight="1" thickBot="1">
      <c r="A241" s="149"/>
      <c r="B241" s="54" t="s">
        <v>42</v>
      </c>
      <c r="C241" s="55"/>
      <c r="D241" s="51"/>
      <c r="E241" s="52"/>
      <c r="F241" s="52"/>
      <c r="G241" s="52"/>
      <c r="H241" s="52"/>
      <c r="I241" s="52"/>
      <c r="J241" s="52"/>
      <c r="K241" s="53"/>
      <c r="L241" s="33"/>
      <c r="M241" s="149"/>
    </row>
    <row r="242" spans="1:13" s="4" customFormat="1" ht="19.899999999999999" customHeight="1" thickBot="1">
      <c r="A242" s="149"/>
      <c r="B242" s="36" t="s">
        <v>133</v>
      </c>
      <c r="C242" s="9" t="s">
        <v>0</v>
      </c>
      <c r="D242" s="48"/>
      <c r="E242" s="49"/>
      <c r="F242" s="49"/>
      <c r="G242" s="49"/>
      <c r="H242" s="49"/>
      <c r="I242" s="49"/>
      <c r="J242" s="49"/>
      <c r="K242" s="50"/>
      <c r="L242" s="58"/>
      <c r="M242" s="149"/>
    </row>
    <row r="243" spans="1:13" s="4" customFormat="1" ht="19.899999999999999" customHeight="1" thickBot="1">
      <c r="A243" s="149"/>
      <c r="B243" s="36" t="s">
        <v>133</v>
      </c>
      <c r="C243" s="9" t="s">
        <v>1</v>
      </c>
      <c r="D243" s="48"/>
      <c r="E243" s="49"/>
      <c r="F243" s="49"/>
      <c r="G243" s="49"/>
      <c r="H243" s="49"/>
      <c r="I243" s="49"/>
      <c r="J243" s="49"/>
      <c r="K243" s="50"/>
      <c r="L243" s="59"/>
      <c r="M243" s="149"/>
    </row>
    <row r="244" spans="1:13" s="4" customFormat="1" ht="19.899999999999999" customHeight="1" thickBot="1">
      <c r="A244" s="149"/>
      <c r="B244" s="36" t="s">
        <v>133</v>
      </c>
      <c r="C244" s="9" t="s">
        <v>2</v>
      </c>
      <c r="D244" s="48"/>
      <c r="E244" s="49"/>
      <c r="F244" s="49"/>
      <c r="G244" s="49"/>
      <c r="H244" s="49"/>
      <c r="I244" s="49"/>
      <c r="J244" s="49"/>
      <c r="K244" s="50"/>
      <c r="L244" s="59"/>
      <c r="M244" s="149"/>
    </row>
    <row r="245" spans="1:13" s="4" customFormat="1" ht="19.899999999999999" customHeight="1" thickBot="1">
      <c r="A245" s="149"/>
      <c r="B245" s="36" t="s">
        <v>133</v>
      </c>
      <c r="C245" s="9" t="s">
        <v>3</v>
      </c>
      <c r="D245" s="48"/>
      <c r="E245" s="49"/>
      <c r="F245" s="49"/>
      <c r="G245" s="49"/>
      <c r="H245" s="49"/>
      <c r="I245" s="49"/>
      <c r="J245" s="49"/>
      <c r="K245" s="50"/>
      <c r="L245" s="59"/>
      <c r="M245" s="149"/>
    </row>
    <row r="246" spans="1:13" s="4" customFormat="1" ht="19.899999999999999" customHeight="1" thickBot="1">
      <c r="A246" s="149"/>
      <c r="B246" s="46"/>
      <c r="C246" s="47"/>
      <c r="D246" s="47"/>
      <c r="E246" s="47"/>
      <c r="F246" s="47"/>
      <c r="G246" s="47"/>
      <c r="H246" s="47"/>
      <c r="I246" s="47"/>
      <c r="J246" s="47"/>
      <c r="K246" s="47"/>
      <c r="L246" s="47"/>
      <c r="M246" s="149"/>
    </row>
    <row r="247" spans="1:13" s="4" customFormat="1" ht="19.899999999999999" customHeight="1" thickBot="1">
      <c r="A247" s="149"/>
      <c r="B247" s="54" t="s">
        <v>43</v>
      </c>
      <c r="C247" s="55"/>
      <c r="D247" s="51"/>
      <c r="E247" s="52"/>
      <c r="F247" s="52"/>
      <c r="G247" s="52"/>
      <c r="H247" s="52"/>
      <c r="I247" s="52"/>
      <c r="J247" s="52"/>
      <c r="K247" s="53"/>
      <c r="L247" s="33"/>
      <c r="M247" s="149"/>
    </row>
    <row r="248" spans="1:13" s="4" customFormat="1" ht="19.899999999999999" customHeight="1" thickBot="1">
      <c r="A248" s="149"/>
      <c r="B248" s="36" t="s">
        <v>133</v>
      </c>
      <c r="C248" s="9" t="s">
        <v>0</v>
      </c>
      <c r="D248" s="48"/>
      <c r="E248" s="49"/>
      <c r="F248" s="49"/>
      <c r="G248" s="49"/>
      <c r="H248" s="49"/>
      <c r="I248" s="49"/>
      <c r="J248" s="49"/>
      <c r="K248" s="50"/>
      <c r="L248" s="58"/>
      <c r="M248" s="149"/>
    </row>
    <row r="249" spans="1:13" s="4" customFormat="1" ht="19.899999999999999" customHeight="1" thickBot="1">
      <c r="A249" s="149"/>
      <c r="B249" s="36" t="s">
        <v>133</v>
      </c>
      <c r="C249" s="9" t="s">
        <v>1</v>
      </c>
      <c r="D249" s="48"/>
      <c r="E249" s="49"/>
      <c r="F249" s="49"/>
      <c r="G249" s="49"/>
      <c r="H249" s="49"/>
      <c r="I249" s="49"/>
      <c r="J249" s="49"/>
      <c r="K249" s="50"/>
      <c r="L249" s="59"/>
      <c r="M249" s="149"/>
    </row>
    <row r="250" spans="1:13" s="4" customFormat="1" ht="19.899999999999999" customHeight="1" thickBot="1">
      <c r="A250" s="149"/>
      <c r="B250" s="36" t="s">
        <v>133</v>
      </c>
      <c r="C250" s="9" t="s">
        <v>2</v>
      </c>
      <c r="D250" s="48"/>
      <c r="E250" s="49"/>
      <c r="F250" s="49"/>
      <c r="G250" s="49"/>
      <c r="H250" s="49"/>
      <c r="I250" s="49"/>
      <c r="J250" s="49"/>
      <c r="K250" s="50"/>
      <c r="L250" s="59"/>
      <c r="M250" s="149"/>
    </row>
    <row r="251" spans="1:13" s="4" customFormat="1" ht="19.899999999999999" customHeight="1" thickBot="1">
      <c r="A251" s="149"/>
      <c r="B251" s="36" t="s">
        <v>133</v>
      </c>
      <c r="C251" s="9" t="s">
        <v>3</v>
      </c>
      <c r="D251" s="48"/>
      <c r="E251" s="49"/>
      <c r="F251" s="49"/>
      <c r="G251" s="49"/>
      <c r="H251" s="49"/>
      <c r="I251" s="49"/>
      <c r="J251" s="49"/>
      <c r="K251" s="50"/>
      <c r="L251" s="59"/>
      <c r="M251" s="149"/>
    </row>
    <row r="252" spans="1:13" s="4" customFormat="1" ht="19.899999999999999" customHeight="1" thickBot="1">
      <c r="A252" s="149"/>
      <c r="B252" s="46"/>
      <c r="C252" s="47"/>
      <c r="D252" s="47"/>
      <c r="E252" s="47"/>
      <c r="F252" s="47"/>
      <c r="G252" s="47"/>
      <c r="H252" s="47"/>
      <c r="I252" s="47"/>
      <c r="J252" s="47"/>
      <c r="K252" s="47"/>
      <c r="L252" s="47"/>
      <c r="M252" s="149"/>
    </row>
    <row r="253" spans="1:13" s="4" customFormat="1" ht="19.899999999999999" customHeight="1" thickBot="1">
      <c r="A253" s="149"/>
      <c r="B253" s="54" t="s">
        <v>44</v>
      </c>
      <c r="C253" s="55"/>
      <c r="D253" s="51"/>
      <c r="E253" s="52"/>
      <c r="F253" s="52"/>
      <c r="G253" s="52"/>
      <c r="H253" s="52"/>
      <c r="I253" s="52"/>
      <c r="J253" s="52"/>
      <c r="K253" s="53"/>
      <c r="L253" s="33"/>
      <c r="M253" s="149"/>
    </row>
    <row r="254" spans="1:13" s="4" customFormat="1" ht="19.899999999999999" customHeight="1" thickBot="1">
      <c r="A254" s="149"/>
      <c r="B254" s="36" t="s">
        <v>133</v>
      </c>
      <c r="C254" s="9" t="s">
        <v>0</v>
      </c>
      <c r="D254" s="48"/>
      <c r="E254" s="49"/>
      <c r="F254" s="49"/>
      <c r="G254" s="49"/>
      <c r="H254" s="49"/>
      <c r="I254" s="49"/>
      <c r="J254" s="49"/>
      <c r="K254" s="50"/>
      <c r="L254" s="58"/>
      <c r="M254" s="149"/>
    </row>
    <row r="255" spans="1:13" s="4" customFormat="1" ht="19.899999999999999" customHeight="1" thickBot="1">
      <c r="A255" s="149"/>
      <c r="B255" s="36" t="s">
        <v>133</v>
      </c>
      <c r="C255" s="9" t="s">
        <v>1</v>
      </c>
      <c r="D255" s="48"/>
      <c r="E255" s="49"/>
      <c r="F255" s="49"/>
      <c r="G255" s="49"/>
      <c r="H255" s="49"/>
      <c r="I255" s="49"/>
      <c r="J255" s="49"/>
      <c r="K255" s="50"/>
      <c r="L255" s="59"/>
      <c r="M255" s="149"/>
    </row>
    <row r="256" spans="1:13" s="4" customFormat="1" ht="19.899999999999999" customHeight="1" thickBot="1">
      <c r="A256" s="149"/>
      <c r="B256" s="36" t="s">
        <v>133</v>
      </c>
      <c r="C256" s="9" t="s">
        <v>2</v>
      </c>
      <c r="D256" s="48"/>
      <c r="E256" s="49"/>
      <c r="F256" s="49"/>
      <c r="G256" s="49"/>
      <c r="H256" s="49"/>
      <c r="I256" s="49"/>
      <c r="J256" s="49"/>
      <c r="K256" s="50"/>
      <c r="L256" s="59"/>
      <c r="M256" s="149"/>
    </row>
    <row r="257" spans="1:13" s="4" customFormat="1" ht="19.899999999999999" customHeight="1" thickBot="1">
      <c r="A257" s="149"/>
      <c r="B257" s="36" t="s">
        <v>133</v>
      </c>
      <c r="C257" s="9" t="s">
        <v>3</v>
      </c>
      <c r="D257" s="48"/>
      <c r="E257" s="49"/>
      <c r="F257" s="49"/>
      <c r="G257" s="49"/>
      <c r="H257" s="49"/>
      <c r="I257" s="49"/>
      <c r="J257" s="49"/>
      <c r="K257" s="50"/>
      <c r="L257" s="59"/>
      <c r="M257" s="149"/>
    </row>
    <row r="258" spans="1:13" s="4" customFormat="1" ht="19.899999999999999" customHeight="1" thickBot="1">
      <c r="A258" s="149"/>
      <c r="B258" s="46"/>
      <c r="C258" s="47"/>
      <c r="D258" s="47"/>
      <c r="E258" s="47"/>
      <c r="F258" s="47"/>
      <c r="G258" s="47"/>
      <c r="H258" s="47"/>
      <c r="I258" s="47"/>
      <c r="J258" s="47"/>
      <c r="K258" s="47"/>
      <c r="L258" s="47"/>
      <c r="M258" s="149"/>
    </row>
    <row r="259" spans="1:13" s="4" customFormat="1" ht="19.899999999999999" customHeight="1" thickBot="1">
      <c r="A259" s="149"/>
      <c r="B259" s="54" t="s">
        <v>45</v>
      </c>
      <c r="C259" s="55"/>
      <c r="D259" s="51"/>
      <c r="E259" s="52"/>
      <c r="F259" s="52"/>
      <c r="G259" s="52"/>
      <c r="H259" s="52"/>
      <c r="I259" s="52"/>
      <c r="J259" s="52"/>
      <c r="K259" s="53"/>
      <c r="L259" s="33"/>
      <c r="M259" s="149"/>
    </row>
    <row r="260" spans="1:13" s="4" customFormat="1" ht="19.899999999999999" customHeight="1" thickBot="1">
      <c r="A260" s="149"/>
      <c r="B260" s="36" t="s">
        <v>133</v>
      </c>
      <c r="C260" s="9" t="s">
        <v>0</v>
      </c>
      <c r="D260" s="48"/>
      <c r="E260" s="49"/>
      <c r="F260" s="49"/>
      <c r="G260" s="49"/>
      <c r="H260" s="49"/>
      <c r="I260" s="49"/>
      <c r="J260" s="49"/>
      <c r="K260" s="50"/>
      <c r="L260" s="58"/>
      <c r="M260" s="149"/>
    </row>
    <row r="261" spans="1:13" s="4" customFormat="1" ht="19.899999999999999" customHeight="1" thickBot="1">
      <c r="A261" s="149"/>
      <c r="B261" s="36" t="s">
        <v>133</v>
      </c>
      <c r="C261" s="9" t="s">
        <v>1</v>
      </c>
      <c r="D261" s="48"/>
      <c r="E261" s="49"/>
      <c r="F261" s="49"/>
      <c r="G261" s="49"/>
      <c r="H261" s="49"/>
      <c r="I261" s="49"/>
      <c r="J261" s="49"/>
      <c r="K261" s="50"/>
      <c r="L261" s="59"/>
      <c r="M261" s="149"/>
    </row>
    <row r="262" spans="1:13" s="4" customFormat="1" ht="19.899999999999999" customHeight="1" thickBot="1">
      <c r="A262" s="149"/>
      <c r="B262" s="36" t="s">
        <v>133</v>
      </c>
      <c r="C262" s="9" t="s">
        <v>2</v>
      </c>
      <c r="D262" s="48"/>
      <c r="E262" s="49"/>
      <c r="F262" s="49"/>
      <c r="G262" s="49"/>
      <c r="H262" s="49"/>
      <c r="I262" s="49"/>
      <c r="J262" s="49"/>
      <c r="K262" s="50"/>
      <c r="L262" s="59"/>
      <c r="M262" s="149"/>
    </row>
    <row r="263" spans="1:13" s="4" customFormat="1" ht="19.899999999999999" customHeight="1" thickBot="1">
      <c r="A263" s="149"/>
      <c r="B263" s="36" t="s">
        <v>133</v>
      </c>
      <c r="C263" s="9" t="s">
        <v>3</v>
      </c>
      <c r="D263" s="48"/>
      <c r="E263" s="49"/>
      <c r="F263" s="49"/>
      <c r="G263" s="49"/>
      <c r="H263" s="49"/>
      <c r="I263" s="49"/>
      <c r="J263" s="49"/>
      <c r="K263" s="50"/>
      <c r="L263" s="59"/>
      <c r="M263" s="149"/>
    </row>
    <row r="264" spans="1:13" s="4" customFormat="1" ht="19.899999999999999" customHeight="1" thickBot="1">
      <c r="A264" s="149"/>
      <c r="B264" s="46"/>
      <c r="C264" s="47"/>
      <c r="D264" s="47"/>
      <c r="E264" s="47"/>
      <c r="F264" s="47"/>
      <c r="G264" s="47"/>
      <c r="H264" s="47"/>
      <c r="I264" s="47"/>
      <c r="J264" s="47"/>
      <c r="K264" s="47"/>
      <c r="L264" s="47"/>
      <c r="M264" s="149"/>
    </row>
    <row r="265" spans="1:13" s="4" customFormat="1" ht="19.899999999999999" customHeight="1" thickBot="1">
      <c r="A265" s="149"/>
      <c r="B265" s="54" t="s">
        <v>46</v>
      </c>
      <c r="C265" s="55"/>
      <c r="D265" s="51"/>
      <c r="E265" s="52"/>
      <c r="F265" s="52"/>
      <c r="G265" s="52"/>
      <c r="H265" s="52"/>
      <c r="I265" s="52"/>
      <c r="J265" s="52"/>
      <c r="K265" s="53"/>
      <c r="L265" s="33"/>
      <c r="M265" s="149"/>
    </row>
    <row r="266" spans="1:13" s="4" customFormat="1" ht="19.899999999999999" customHeight="1" thickBot="1">
      <c r="A266" s="149"/>
      <c r="B266" s="36" t="s">
        <v>133</v>
      </c>
      <c r="C266" s="9" t="s">
        <v>0</v>
      </c>
      <c r="D266" s="48"/>
      <c r="E266" s="49"/>
      <c r="F266" s="49"/>
      <c r="G266" s="49"/>
      <c r="H266" s="49"/>
      <c r="I266" s="49"/>
      <c r="J266" s="49"/>
      <c r="K266" s="50"/>
      <c r="L266" s="58"/>
      <c r="M266" s="149"/>
    </row>
    <row r="267" spans="1:13" s="4" customFormat="1" ht="19.899999999999999" customHeight="1" thickBot="1">
      <c r="A267" s="149"/>
      <c r="B267" s="36" t="s">
        <v>133</v>
      </c>
      <c r="C267" s="9" t="s">
        <v>1</v>
      </c>
      <c r="D267" s="48"/>
      <c r="E267" s="49"/>
      <c r="F267" s="49"/>
      <c r="G267" s="49"/>
      <c r="H267" s="49"/>
      <c r="I267" s="49"/>
      <c r="J267" s="49"/>
      <c r="K267" s="50"/>
      <c r="L267" s="59"/>
      <c r="M267" s="149"/>
    </row>
    <row r="268" spans="1:13" s="4" customFormat="1" ht="19.899999999999999" customHeight="1" thickBot="1">
      <c r="A268" s="149"/>
      <c r="B268" s="36" t="s">
        <v>133</v>
      </c>
      <c r="C268" s="9" t="s">
        <v>2</v>
      </c>
      <c r="D268" s="48"/>
      <c r="E268" s="49"/>
      <c r="F268" s="49"/>
      <c r="G268" s="49"/>
      <c r="H268" s="49"/>
      <c r="I268" s="49"/>
      <c r="J268" s="49"/>
      <c r="K268" s="50"/>
      <c r="L268" s="59"/>
      <c r="M268" s="149"/>
    </row>
    <row r="269" spans="1:13" s="4" customFormat="1" ht="19.899999999999999" customHeight="1" thickBot="1">
      <c r="A269" s="149"/>
      <c r="B269" s="36" t="s">
        <v>133</v>
      </c>
      <c r="C269" s="9" t="s">
        <v>3</v>
      </c>
      <c r="D269" s="48"/>
      <c r="E269" s="49"/>
      <c r="F269" s="49"/>
      <c r="G269" s="49"/>
      <c r="H269" s="49"/>
      <c r="I269" s="49"/>
      <c r="J269" s="49"/>
      <c r="K269" s="50"/>
      <c r="L269" s="59"/>
      <c r="M269" s="149"/>
    </row>
    <row r="270" spans="1:13" s="4" customFormat="1" ht="19.899999999999999" customHeight="1" thickBot="1">
      <c r="A270" s="149"/>
      <c r="B270" s="46"/>
      <c r="C270" s="47"/>
      <c r="D270" s="47"/>
      <c r="E270" s="47"/>
      <c r="F270" s="47"/>
      <c r="G270" s="47"/>
      <c r="H270" s="47"/>
      <c r="I270" s="47"/>
      <c r="J270" s="47"/>
      <c r="K270" s="47"/>
      <c r="L270" s="47"/>
      <c r="M270" s="149"/>
    </row>
    <row r="271" spans="1:13" s="4" customFormat="1" ht="19.899999999999999" customHeight="1" thickBot="1">
      <c r="A271" s="149"/>
      <c r="B271" s="54" t="s">
        <v>47</v>
      </c>
      <c r="C271" s="55"/>
      <c r="D271" s="51"/>
      <c r="E271" s="52"/>
      <c r="F271" s="52"/>
      <c r="G271" s="52"/>
      <c r="H271" s="52"/>
      <c r="I271" s="52"/>
      <c r="J271" s="52"/>
      <c r="K271" s="53"/>
      <c r="L271" s="33"/>
      <c r="M271" s="149"/>
    </row>
    <row r="272" spans="1:13" s="4" customFormat="1" ht="19.899999999999999" customHeight="1" thickBot="1">
      <c r="A272" s="149"/>
      <c r="B272" s="36" t="s">
        <v>133</v>
      </c>
      <c r="C272" s="9" t="s">
        <v>0</v>
      </c>
      <c r="D272" s="48"/>
      <c r="E272" s="49"/>
      <c r="F272" s="49"/>
      <c r="G272" s="49"/>
      <c r="H272" s="49"/>
      <c r="I272" s="49"/>
      <c r="J272" s="49"/>
      <c r="K272" s="50"/>
      <c r="L272" s="58"/>
      <c r="M272" s="149"/>
    </row>
    <row r="273" spans="1:13" s="4" customFormat="1" ht="19.899999999999999" customHeight="1" thickBot="1">
      <c r="A273" s="149"/>
      <c r="B273" s="36" t="s">
        <v>133</v>
      </c>
      <c r="C273" s="9" t="s">
        <v>1</v>
      </c>
      <c r="D273" s="48"/>
      <c r="E273" s="49"/>
      <c r="F273" s="49"/>
      <c r="G273" s="49"/>
      <c r="H273" s="49"/>
      <c r="I273" s="49"/>
      <c r="J273" s="49"/>
      <c r="K273" s="50"/>
      <c r="L273" s="59"/>
      <c r="M273" s="149"/>
    </row>
    <row r="274" spans="1:13" s="4" customFormat="1" ht="19.899999999999999" customHeight="1" thickBot="1">
      <c r="A274" s="149"/>
      <c r="B274" s="36" t="s">
        <v>133</v>
      </c>
      <c r="C274" s="9" t="s">
        <v>2</v>
      </c>
      <c r="D274" s="48"/>
      <c r="E274" s="49"/>
      <c r="F274" s="49"/>
      <c r="G274" s="49"/>
      <c r="H274" s="49"/>
      <c r="I274" s="49"/>
      <c r="J274" s="49"/>
      <c r="K274" s="50"/>
      <c r="L274" s="59"/>
      <c r="M274" s="149"/>
    </row>
    <row r="275" spans="1:13" s="4" customFormat="1" ht="19.899999999999999" customHeight="1" thickBot="1">
      <c r="A275" s="149"/>
      <c r="B275" s="36" t="s">
        <v>133</v>
      </c>
      <c r="C275" s="9" t="s">
        <v>3</v>
      </c>
      <c r="D275" s="48"/>
      <c r="E275" s="49"/>
      <c r="F275" s="49"/>
      <c r="G275" s="49"/>
      <c r="H275" s="49"/>
      <c r="I275" s="49"/>
      <c r="J275" s="49"/>
      <c r="K275" s="50"/>
      <c r="L275" s="59"/>
      <c r="M275" s="149"/>
    </row>
    <row r="276" spans="1:13" s="4" customFormat="1" ht="19.899999999999999" customHeight="1" thickBot="1">
      <c r="A276" s="149"/>
      <c r="B276" s="46"/>
      <c r="C276" s="47"/>
      <c r="D276" s="47"/>
      <c r="E276" s="47"/>
      <c r="F276" s="47"/>
      <c r="G276" s="47"/>
      <c r="H276" s="47"/>
      <c r="I276" s="47"/>
      <c r="J276" s="47"/>
      <c r="K276" s="47"/>
      <c r="L276" s="47"/>
      <c r="M276" s="149"/>
    </row>
    <row r="277" spans="1:13" s="4" customFormat="1" ht="19.899999999999999" customHeight="1" thickBot="1">
      <c r="A277" s="149"/>
      <c r="B277" s="54" t="s">
        <v>48</v>
      </c>
      <c r="C277" s="55"/>
      <c r="D277" s="51"/>
      <c r="E277" s="52"/>
      <c r="F277" s="52"/>
      <c r="G277" s="52"/>
      <c r="H277" s="52"/>
      <c r="I277" s="52"/>
      <c r="J277" s="52"/>
      <c r="K277" s="53"/>
      <c r="L277" s="33"/>
      <c r="M277" s="149"/>
    </row>
    <row r="278" spans="1:13" s="4" customFormat="1" ht="19.899999999999999" customHeight="1" thickBot="1">
      <c r="A278" s="149"/>
      <c r="B278" s="36" t="s">
        <v>133</v>
      </c>
      <c r="C278" s="9" t="s">
        <v>0</v>
      </c>
      <c r="D278" s="48"/>
      <c r="E278" s="49"/>
      <c r="F278" s="49"/>
      <c r="G278" s="49"/>
      <c r="H278" s="49"/>
      <c r="I278" s="49"/>
      <c r="J278" s="49"/>
      <c r="K278" s="50"/>
      <c r="L278" s="58"/>
      <c r="M278" s="149"/>
    </row>
    <row r="279" spans="1:13" s="4" customFormat="1" ht="19.899999999999999" customHeight="1" thickBot="1">
      <c r="A279" s="149"/>
      <c r="B279" s="36" t="s">
        <v>133</v>
      </c>
      <c r="C279" s="9" t="s">
        <v>1</v>
      </c>
      <c r="D279" s="48"/>
      <c r="E279" s="49"/>
      <c r="F279" s="49"/>
      <c r="G279" s="49"/>
      <c r="H279" s="49"/>
      <c r="I279" s="49"/>
      <c r="J279" s="49"/>
      <c r="K279" s="50"/>
      <c r="L279" s="59"/>
      <c r="M279" s="149"/>
    </row>
    <row r="280" spans="1:13" s="4" customFormat="1" ht="19.899999999999999" customHeight="1" thickBot="1">
      <c r="A280" s="149"/>
      <c r="B280" s="36" t="s">
        <v>133</v>
      </c>
      <c r="C280" s="9" t="s">
        <v>2</v>
      </c>
      <c r="D280" s="48"/>
      <c r="E280" s="49"/>
      <c r="F280" s="49"/>
      <c r="G280" s="49"/>
      <c r="H280" s="49"/>
      <c r="I280" s="49"/>
      <c r="J280" s="49"/>
      <c r="K280" s="50"/>
      <c r="L280" s="59"/>
      <c r="M280" s="149"/>
    </row>
    <row r="281" spans="1:13" s="4" customFormat="1" ht="19.899999999999999" customHeight="1" thickBot="1">
      <c r="A281" s="149"/>
      <c r="B281" s="36" t="s">
        <v>133</v>
      </c>
      <c r="C281" s="9" t="s">
        <v>3</v>
      </c>
      <c r="D281" s="48"/>
      <c r="E281" s="49"/>
      <c r="F281" s="49"/>
      <c r="G281" s="49"/>
      <c r="H281" s="49"/>
      <c r="I281" s="49"/>
      <c r="J281" s="49"/>
      <c r="K281" s="50"/>
      <c r="L281" s="59"/>
      <c r="M281" s="149"/>
    </row>
    <row r="282" spans="1:13" s="4" customFormat="1" ht="19.899999999999999" customHeight="1" thickBot="1">
      <c r="A282" s="149"/>
      <c r="B282" s="46"/>
      <c r="C282" s="47"/>
      <c r="D282" s="47"/>
      <c r="E282" s="47"/>
      <c r="F282" s="47"/>
      <c r="G282" s="47"/>
      <c r="H282" s="47"/>
      <c r="I282" s="47"/>
      <c r="J282" s="47"/>
      <c r="K282" s="47"/>
      <c r="L282" s="47"/>
      <c r="M282" s="149"/>
    </row>
    <row r="283" spans="1:13" s="4" customFormat="1" ht="19.899999999999999" customHeight="1" thickBot="1">
      <c r="A283" s="149"/>
      <c r="B283" s="54" t="s">
        <v>49</v>
      </c>
      <c r="C283" s="55"/>
      <c r="D283" s="51"/>
      <c r="E283" s="52"/>
      <c r="F283" s="52"/>
      <c r="G283" s="52"/>
      <c r="H283" s="52"/>
      <c r="I283" s="52"/>
      <c r="J283" s="52"/>
      <c r="K283" s="53"/>
      <c r="L283" s="33"/>
      <c r="M283" s="149"/>
    </row>
    <row r="284" spans="1:13" s="4" customFormat="1" ht="19.899999999999999" customHeight="1" thickBot="1">
      <c r="A284" s="149"/>
      <c r="B284" s="36" t="s">
        <v>133</v>
      </c>
      <c r="C284" s="9" t="s">
        <v>0</v>
      </c>
      <c r="D284" s="48"/>
      <c r="E284" s="49"/>
      <c r="F284" s="49"/>
      <c r="G284" s="49"/>
      <c r="H284" s="49"/>
      <c r="I284" s="49"/>
      <c r="J284" s="49"/>
      <c r="K284" s="50"/>
      <c r="L284" s="58"/>
      <c r="M284" s="149"/>
    </row>
    <row r="285" spans="1:13" s="4" customFormat="1" ht="19.899999999999999" customHeight="1" thickBot="1">
      <c r="A285" s="149"/>
      <c r="B285" s="36" t="s">
        <v>133</v>
      </c>
      <c r="C285" s="9" t="s">
        <v>1</v>
      </c>
      <c r="D285" s="48"/>
      <c r="E285" s="49"/>
      <c r="F285" s="49"/>
      <c r="G285" s="49"/>
      <c r="H285" s="49"/>
      <c r="I285" s="49"/>
      <c r="J285" s="49"/>
      <c r="K285" s="50"/>
      <c r="L285" s="59"/>
      <c r="M285" s="149"/>
    </row>
    <row r="286" spans="1:13" s="4" customFormat="1" ht="19.899999999999999" customHeight="1" thickBot="1">
      <c r="A286" s="149"/>
      <c r="B286" s="36" t="s">
        <v>133</v>
      </c>
      <c r="C286" s="9" t="s">
        <v>2</v>
      </c>
      <c r="D286" s="48"/>
      <c r="E286" s="49"/>
      <c r="F286" s="49"/>
      <c r="G286" s="49"/>
      <c r="H286" s="49"/>
      <c r="I286" s="49"/>
      <c r="J286" s="49"/>
      <c r="K286" s="50"/>
      <c r="L286" s="59"/>
      <c r="M286" s="149"/>
    </row>
    <row r="287" spans="1:13" s="4" customFormat="1" ht="19.899999999999999" customHeight="1" thickBot="1">
      <c r="A287" s="149"/>
      <c r="B287" s="36" t="s">
        <v>133</v>
      </c>
      <c r="C287" s="9" t="s">
        <v>3</v>
      </c>
      <c r="D287" s="48"/>
      <c r="E287" s="49"/>
      <c r="F287" s="49"/>
      <c r="G287" s="49"/>
      <c r="H287" s="49"/>
      <c r="I287" s="49"/>
      <c r="J287" s="49"/>
      <c r="K287" s="50"/>
      <c r="L287" s="59"/>
      <c r="M287" s="149"/>
    </row>
    <row r="288" spans="1:13" s="4" customFormat="1" ht="19.899999999999999" customHeight="1" thickBot="1">
      <c r="A288" s="149"/>
      <c r="B288" s="46"/>
      <c r="C288" s="47"/>
      <c r="D288" s="47"/>
      <c r="E288" s="47"/>
      <c r="F288" s="47"/>
      <c r="G288" s="47"/>
      <c r="H288" s="47"/>
      <c r="I288" s="47"/>
      <c r="J288" s="47"/>
      <c r="K288" s="47"/>
      <c r="L288" s="47"/>
      <c r="M288" s="149"/>
    </row>
    <row r="289" spans="1:13" s="4" customFormat="1" ht="19.899999999999999" customHeight="1" thickBot="1">
      <c r="A289" s="149"/>
      <c r="B289" s="54" t="s">
        <v>50</v>
      </c>
      <c r="C289" s="55"/>
      <c r="D289" s="51"/>
      <c r="E289" s="52"/>
      <c r="F289" s="52"/>
      <c r="G289" s="52"/>
      <c r="H289" s="52"/>
      <c r="I289" s="52"/>
      <c r="J289" s="52"/>
      <c r="K289" s="53"/>
      <c r="L289" s="33"/>
      <c r="M289" s="149"/>
    </row>
    <row r="290" spans="1:13" s="4" customFormat="1" ht="19.899999999999999" customHeight="1" thickBot="1">
      <c r="A290" s="149"/>
      <c r="B290" s="36" t="s">
        <v>133</v>
      </c>
      <c r="C290" s="9" t="s">
        <v>0</v>
      </c>
      <c r="D290" s="48"/>
      <c r="E290" s="49"/>
      <c r="F290" s="49"/>
      <c r="G290" s="49"/>
      <c r="H290" s="49"/>
      <c r="I290" s="49"/>
      <c r="J290" s="49"/>
      <c r="K290" s="50"/>
      <c r="L290" s="58"/>
      <c r="M290" s="149"/>
    </row>
    <row r="291" spans="1:13" s="4" customFormat="1" ht="19.899999999999999" customHeight="1" thickBot="1">
      <c r="A291" s="149"/>
      <c r="B291" s="36" t="s">
        <v>133</v>
      </c>
      <c r="C291" s="9" t="s">
        <v>1</v>
      </c>
      <c r="D291" s="48"/>
      <c r="E291" s="49"/>
      <c r="F291" s="49"/>
      <c r="G291" s="49"/>
      <c r="H291" s="49"/>
      <c r="I291" s="49"/>
      <c r="J291" s="49"/>
      <c r="K291" s="50"/>
      <c r="L291" s="59"/>
      <c r="M291" s="149"/>
    </row>
    <row r="292" spans="1:13" s="4" customFormat="1" ht="19.899999999999999" customHeight="1" thickBot="1">
      <c r="A292" s="149"/>
      <c r="B292" s="36" t="s">
        <v>133</v>
      </c>
      <c r="C292" s="9" t="s">
        <v>2</v>
      </c>
      <c r="D292" s="48"/>
      <c r="E292" s="49"/>
      <c r="F292" s="49"/>
      <c r="G292" s="49"/>
      <c r="H292" s="49"/>
      <c r="I292" s="49"/>
      <c r="J292" s="49"/>
      <c r="K292" s="50"/>
      <c r="L292" s="59"/>
      <c r="M292" s="149"/>
    </row>
    <row r="293" spans="1:13" s="4" customFormat="1" ht="19.899999999999999" customHeight="1" thickBot="1">
      <c r="A293" s="149"/>
      <c r="B293" s="36" t="s">
        <v>133</v>
      </c>
      <c r="C293" s="9" t="s">
        <v>3</v>
      </c>
      <c r="D293" s="48"/>
      <c r="E293" s="49"/>
      <c r="F293" s="49"/>
      <c r="G293" s="49"/>
      <c r="H293" s="49"/>
      <c r="I293" s="49"/>
      <c r="J293" s="49"/>
      <c r="K293" s="50"/>
      <c r="L293" s="59"/>
      <c r="M293" s="149"/>
    </row>
    <row r="294" spans="1:13" s="4" customFormat="1" ht="19.899999999999999" customHeight="1" thickBot="1">
      <c r="A294" s="149"/>
      <c r="B294" s="46"/>
      <c r="C294" s="47"/>
      <c r="D294" s="47"/>
      <c r="E294" s="47"/>
      <c r="F294" s="47"/>
      <c r="G294" s="47"/>
      <c r="H294" s="47"/>
      <c r="I294" s="47"/>
      <c r="J294" s="47"/>
      <c r="K294" s="47"/>
      <c r="L294" s="47"/>
      <c r="M294" s="149"/>
    </row>
    <row r="295" spans="1:13" s="4" customFormat="1" ht="19.899999999999999" customHeight="1" thickBot="1">
      <c r="A295" s="149"/>
      <c r="B295" s="54" t="s">
        <v>51</v>
      </c>
      <c r="C295" s="55"/>
      <c r="D295" s="51"/>
      <c r="E295" s="52"/>
      <c r="F295" s="52"/>
      <c r="G295" s="52"/>
      <c r="H295" s="52"/>
      <c r="I295" s="52"/>
      <c r="J295" s="52"/>
      <c r="K295" s="53"/>
      <c r="L295" s="33"/>
      <c r="M295" s="149"/>
    </row>
    <row r="296" spans="1:13" s="4" customFormat="1" ht="19.899999999999999" customHeight="1" thickBot="1">
      <c r="A296" s="149"/>
      <c r="B296" s="36" t="s">
        <v>133</v>
      </c>
      <c r="C296" s="9" t="s">
        <v>0</v>
      </c>
      <c r="D296" s="48"/>
      <c r="E296" s="49"/>
      <c r="F296" s="49"/>
      <c r="G296" s="49"/>
      <c r="H296" s="49"/>
      <c r="I296" s="49"/>
      <c r="J296" s="49"/>
      <c r="K296" s="50"/>
      <c r="L296" s="58"/>
      <c r="M296" s="149"/>
    </row>
    <row r="297" spans="1:13" s="4" customFormat="1" ht="19.899999999999999" customHeight="1" thickBot="1">
      <c r="A297" s="149"/>
      <c r="B297" s="36" t="s">
        <v>133</v>
      </c>
      <c r="C297" s="9" t="s">
        <v>1</v>
      </c>
      <c r="D297" s="48"/>
      <c r="E297" s="49"/>
      <c r="F297" s="49"/>
      <c r="G297" s="49"/>
      <c r="H297" s="49"/>
      <c r="I297" s="49"/>
      <c r="J297" s="49"/>
      <c r="K297" s="50"/>
      <c r="L297" s="59"/>
      <c r="M297" s="149"/>
    </row>
    <row r="298" spans="1:13" s="4" customFormat="1" ht="19.899999999999999" customHeight="1" thickBot="1">
      <c r="A298" s="149"/>
      <c r="B298" s="36" t="s">
        <v>133</v>
      </c>
      <c r="C298" s="9" t="s">
        <v>2</v>
      </c>
      <c r="D298" s="48"/>
      <c r="E298" s="49"/>
      <c r="F298" s="49"/>
      <c r="G298" s="49"/>
      <c r="H298" s="49"/>
      <c r="I298" s="49"/>
      <c r="J298" s="49"/>
      <c r="K298" s="50"/>
      <c r="L298" s="59"/>
      <c r="M298" s="149"/>
    </row>
    <row r="299" spans="1:13" s="4" customFormat="1" ht="19.899999999999999" customHeight="1" thickBot="1">
      <c r="A299" s="149"/>
      <c r="B299" s="36" t="s">
        <v>133</v>
      </c>
      <c r="C299" s="9" t="s">
        <v>3</v>
      </c>
      <c r="D299" s="48"/>
      <c r="E299" s="49"/>
      <c r="F299" s="49"/>
      <c r="G299" s="49"/>
      <c r="H299" s="49"/>
      <c r="I299" s="49"/>
      <c r="J299" s="49"/>
      <c r="K299" s="50"/>
      <c r="L299" s="59"/>
      <c r="M299" s="149"/>
    </row>
    <row r="300" spans="1:13" s="4" customFormat="1" ht="19.899999999999999" customHeight="1" thickBot="1">
      <c r="A300" s="149"/>
      <c r="B300" s="46"/>
      <c r="C300" s="47"/>
      <c r="D300" s="47"/>
      <c r="E300" s="47"/>
      <c r="F300" s="47"/>
      <c r="G300" s="47"/>
      <c r="H300" s="47"/>
      <c r="I300" s="47"/>
      <c r="J300" s="47"/>
      <c r="K300" s="47"/>
      <c r="L300" s="47"/>
      <c r="M300" s="149"/>
    </row>
    <row r="301" spans="1:13" s="4" customFormat="1" ht="19.899999999999999" customHeight="1" thickBot="1">
      <c r="A301" s="149"/>
      <c r="B301" s="54" t="s">
        <v>52</v>
      </c>
      <c r="C301" s="55"/>
      <c r="D301" s="51"/>
      <c r="E301" s="52"/>
      <c r="F301" s="52"/>
      <c r="G301" s="52"/>
      <c r="H301" s="52"/>
      <c r="I301" s="52"/>
      <c r="J301" s="52"/>
      <c r="K301" s="53"/>
      <c r="L301" s="33"/>
      <c r="M301" s="149"/>
    </row>
    <row r="302" spans="1:13" s="4" customFormat="1" ht="19.899999999999999" customHeight="1" thickBot="1">
      <c r="A302" s="149"/>
      <c r="B302" s="36" t="s">
        <v>133</v>
      </c>
      <c r="C302" s="9" t="s">
        <v>0</v>
      </c>
      <c r="D302" s="48"/>
      <c r="E302" s="49"/>
      <c r="F302" s="49"/>
      <c r="G302" s="49"/>
      <c r="H302" s="49"/>
      <c r="I302" s="49"/>
      <c r="J302" s="49"/>
      <c r="K302" s="50"/>
      <c r="L302" s="58"/>
      <c r="M302" s="149"/>
    </row>
    <row r="303" spans="1:13" s="4" customFormat="1" ht="19.899999999999999" customHeight="1" thickBot="1">
      <c r="A303" s="149"/>
      <c r="B303" s="36" t="s">
        <v>133</v>
      </c>
      <c r="C303" s="9" t="s">
        <v>1</v>
      </c>
      <c r="D303" s="48"/>
      <c r="E303" s="49"/>
      <c r="F303" s="49"/>
      <c r="G303" s="49"/>
      <c r="H303" s="49"/>
      <c r="I303" s="49"/>
      <c r="J303" s="49"/>
      <c r="K303" s="50"/>
      <c r="L303" s="59"/>
      <c r="M303" s="149"/>
    </row>
    <row r="304" spans="1:13" s="4" customFormat="1" ht="19.899999999999999" customHeight="1" thickBot="1">
      <c r="A304" s="149"/>
      <c r="B304" s="36" t="s">
        <v>133</v>
      </c>
      <c r="C304" s="9" t="s">
        <v>2</v>
      </c>
      <c r="D304" s="48"/>
      <c r="E304" s="49"/>
      <c r="F304" s="49"/>
      <c r="G304" s="49"/>
      <c r="H304" s="49"/>
      <c r="I304" s="49"/>
      <c r="J304" s="49"/>
      <c r="K304" s="50"/>
      <c r="L304" s="59"/>
      <c r="M304" s="149"/>
    </row>
    <row r="305" spans="1:13" s="4" customFormat="1" ht="19.899999999999999" customHeight="1" thickBot="1">
      <c r="A305" s="149"/>
      <c r="B305" s="36" t="s">
        <v>133</v>
      </c>
      <c r="C305" s="9" t="s">
        <v>3</v>
      </c>
      <c r="D305" s="48"/>
      <c r="E305" s="49"/>
      <c r="F305" s="49"/>
      <c r="G305" s="49"/>
      <c r="H305" s="49"/>
      <c r="I305" s="49"/>
      <c r="J305" s="49"/>
      <c r="K305" s="50"/>
      <c r="L305" s="59"/>
      <c r="M305" s="149"/>
    </row>
    <row r="306" spans="1:13" s="4" customFormat="1" ht="19.899999999999999" customHeight="1" thickBot="1">
      <c r="A306" s="149"/>
      <c r="B306" s="46"/>
      <c r="C306" s="47"/>
      <c r="D306" s="47"/>
      <c r="E306" s="47"/>
      <c r="F306" s="47"/>
      <c r="G306" s="47"/>
      <c r="H306" s="47"/>
      <c r="I306" s="47"/>
      <c r="J306" s="47"/>
      <c r="K306" s="47"/>
      <c r="L306" s="47"/>
      <c r="M306" s="149"/>
    </row>
    <row r="307" spans="1:13" s="4" customFormat="1" ht="19.899999999999999" customHeight="1" thickBot="1">
      <c r="A307" s="149"/>
      <c r="B307" s="54" t="s">
        <v>53</v>
      </c>
      <c r="C307" s="55"/>
      <c r="D307" s="51"/>
      <c r="E307" s="52"/>
      <c r="F307" s="52"/>
      <c r="G307" s="52"/>
      <c r="H307" s="52"/>
      <c r="I307" s="52"/>
      <c r="J307" s="52"/>
      <c r="K307" s="53"/>
      <c r="L307" s="33"/>
      <c r="M307" s="149"/>
    </row>
    <row r="308" spans="1:13" s="4" customFormat="1" ht="19.899999999999999" customHeight="1" thickBot="1">
      <c r="A308" s="149"/>
      <c r="B308" s="36" t="s">
        <v>133</v>
      </c>
      <c r="C308" s="9" t="s">
        <v>0</v>
      </c>
      <c r="D308" s="48"/>
      <c r="E308" s="49"/>
      <c r="F308" s="49"/>
      <c r="G308" s="49"/>
      <c r="H308" s="49"/>
      <c r="I308" s="49"/>
      <c r="J308" s="49"/>
      <c r="K308" s="50"/>
      <c r="L308" s="58"/>
      <c r="M308" s="149"/>
    </row>
    <row r="309" spans="1:13" s="4" customFormat="1" ht="19.899999999999999" customHeight="1" thickBot="1">
      <c r="A309" s="149"/>
      <c r="B309" s="36" t="s">
        <v>133</v>
      </c>
      <c r="C309" s="9" t="s">
        <v>1</v>
      </c>
      <c r="D309" s="48"/>
      <c r="E309" s="49"/>
      <c r="F309" s="49"/>
      <c r="G309" s="49"/>
      <c r="H309" s="49"/>
      <c r="I309" s="49"/>
      <c r="J309" s="49"/>
      <c r="K309" s="50"/>
      <c r="L309" s="59"/>
      <c r="M309" s="149"/>
    </row>
    <row r="310" spans="1:13" s="4" customFormat="1" ht="19.899999999999999" customHeight="1" thickBot="1">
      <c r="A310" s="149"/>
      <c r="B310" s="36" t="s">
        <v>133</v>
      </c>
      <c r="C310" s="9" t="s">
        <v>2</v>
      </c>
      <c r="D310" s="48"/>
      <c r="E310" s="49"/>
      <c r="F310" s="49"/>
      <c r="G310" s="49"/>
      <c r="H310" s="49"/>
      <c r="I310" s="49"/>
      <c r="J310" s="49"/>
      <c r="K310" s="50"/>
      <c r="L310" s="59"/>
      <c r="M310" s="149"/>
    </row>
    <row r="311" spans="1:13" s="4" customFormat="1" ht="19.899999999999999" customHeight="1" thickBot="1">
      <c r="A311" s="149"/>
      <c r="B311" s="36" t="s">
        <v>133</v>
      </c>
      <c r="C311" s="9" t="s">
        <v>3</v>
      </c>
      <c r="D311" s="48"/>
      <c r="E311" s="49"/>
      <c r="F311" s="49"/>
      <c r="G311" s="49"/>
      <c r="H311" s="49"/>
      <c r="I311" s="49"/>
      <c r="J311" s="49"/>
      <c r="K311" s="50"/>
      <c r="L311" s="59"/>
      <c r="M311" s="149"/>
    </row>
    <row r="312" spans="1:13" s="4" customFormat="1" ht="19.899999999999999" customHeight="1" thickBot="1">
      <c r="A312" s="149"/>
      <c r="B312" s="46"/>
      <c r="C312" s="47"/>
      <c r="D312" s="47"/>
      <c r="E312" s="47"/>
      <c r="F312" s="47"/>
      <c r="G312" s="47"/>
      <c r="H312" s="47"/>
      <c r="I312" s="47"/>
      <c r="J312" s="47"/>
      <c r="K312" s="47"/>
      <c r="L312" s="47"/>
      <c r="M312" s="149"/>
    </row>
    <row r="313" spans="1:13" s="4" customFormat="1" ht="19.899999999999999" customHeight="1" thickBot="1">
      <c r="A313" s="149"/>
      <c r="B313" s="54" t="s">
        <v>54</v>
      </c>
      <c r="C313" s="55"/>
      <c r="D313" s="51"/>
      <c r="E313" s="52"/>
      <c r="F313" s="52"/>
      <c r="G313" s="52"/>
      <c r="H313" s="52"/>
      <c r="I313" s="52"/>
      <c r="J313" s="52"/>
      <c r="K313" s="53"/>
      <c r="L313" s="33"/>
      <c r="M313" s="149"/>
    </row>
    <row r="314" spans="1:13" s="4" customFormat="1" ht="19.899999999999999" customHeight="1" thickBot="1">
      <c r="A314" s="149"/>
      <c r="B314" s="36" t="s">
        <v>133</v>
      </c>
      <c r="C314" s="9" t="s">
        <v>0</v>
      </c>
      <c r="D314" s="48"/>
      <c r="E314" s="49"/>
      <c r="F314" s="49"/>
      <c r="G314" s="49"/>
      <c r="H314" s="49"/>
      <c r="I314" s="49"/>
      <c r="J314" s="49"/>
      <c r="K314" s="50"/>
      <c r="L314" s="58"/>
      <c r="M314" s="149"/>
    </row>
    <row r="315" spans="1:13" s="4" customFormat="1" ht="19.899999999999999" customHeight="1" thickBot="1">
      <c r="A315" s="149"/>
      <c r="B315" s="36" t="s">
        <v>133</v>
      </c>
      <c r="C315" s="9" t="s">
        <v>1</v>
      </c>
      <c r="D315" s="48"/>
      <c r="E315" s="49"/>
      <c r="F315" s="49"/>
      <c r="G315" s="49"/>
      <c r="H315" s="49"/>
      <c r="I315" s="49"/>
      <c r="J315" s="49"/>
      <c r="K315" s="50"/>
      <c r="L315" s="59"/>
      <c r="M315" s="149"/>
    </row>
    <row r="316" spans="1:13" s="4" customFormat="1" ht="19.899999999999999" customHeight="1" thickBot="1">
      <c r="A316" s="149"/>
      <c r="B316" s="36" t="s">
        <v>133</v>
      </c>
      <c r="C316" s="9" t="s">
        <v>2</v>
      </c>
      <c r="D316" s="48"/>
      <c r="E316" s="49"/>
      <c r="F316" s="49"/>
      <c r="G316" s="49"/>
      <c r="H316" s="49"/>
      <c r="I316" s="49"/>
      <c r="J316" s="49"/>
      <c r="K316" s="50"/>
      <c r="L316" s="59"/>
      <c r="M316" s="149"/>
    </row>
    <row r="317" spans="1:13" s="4" customFormat="1" ht="19.899999999999999" customHeight="1" thickBot="1">
      <c r="A317" s="149"/>
      <c r="B317" s="36" t="s">
        <v>133</v>
      </c>
      <c r="C317" s="9" t="s">
        <v>3</v>
      </c>
      <c r="D317" s="48"/>
      <c r="E317" s="49"/>
      <c r="F317" s="49"/>
      <c r="G317" s="49"/>
      <c r="H317" s="49"/>
      <c r="I317" s="49"/>
      <c r="J317" s="49"/>
      <c r="K317" s="50"/>
      <c r="L317" s="59"/>
      <c r="M317" s="149"/>
    </row>
    <row r="318" spans="1:13" s="4" customFormat="1" ht="19.899999999999999" customHeight="1" thickBot="1">
      <c r="A318" s="149"/>
      <c r="B318" s="46"/>
      <c r="C318" s="47"/>
      <c r="D318" s="47"/>
      <c r="E318" s="47"/>
      <c r="F318" s="47"/>
      <c r="G318" s="47"/>
      <c r="H318" s="47"/>
      <c r="I318" s="47"/>
      <c r="J318" s="47"/>
      <c r="K318" s="47"/>
      <c r="L318" s="47"/>
      <c r="M318" s="149"/>
    </row>
    <row r="319" spans="1:13" s="4" customFormat="1" ht="19.899999999999999" customHeight="1" thickBot="1">
      <c r="A319" s="149"/>
      <c r="B319" s="54" t="s">
        <v>55</v>
      </c>
      <c r="C319" s="55"/>
      <c r="D319" s="51"/>
      <c r="E319" s="52"/>
      <c r="F319" s="52"/>
      <c r="G319" s="52"/>
      <c r="H319" s="52"/>
      <c r="I319" s="52"/>
      <c r="J319" s="52"/>
      <c r="K319" s="53"/>
      <c r="L319" s="33"/>
      <c r="M319" s="149"/>
    </row>
    <row r="320" spans="1:13" s="4" customFormat="1" ht="19.899999999999999" customHeight="1" thickBot="1">
      <c r="A320" s="149"/>
      <c r="B320" s="36" t="s">
        <v>133</v>
      </c>
      <c r="C320" s="9" t="s">
        <v>0</v>
      </c>
      <c r="D320" s="48"/>
      <c r="E320" s="49"/>
      <c r="F320" s="49"/>
      <c r="G320" s="49"/>
      <c r="H320" s="49"/>
      <c r="I320" s="49"/>
      <c r="J320" s="49"/>
      <c r="K320" s="50"/>
      <c r="L320" s="58"/>
      <c r="M320" s="149"/>
    </row>
    <row r="321" spans="1:13" s="4" customFormat="1" ht="19.899999999999999" customHeight="1" thickBot="1">
      <c r="A321" s="149"/>
      <c r="B321" s="36" t="s">
        <v>133</v>
      </c>
      <c r="C321" s="9" t="s">
        <v>1</v>
      </c>
      <c r="D321" s="48"/>
      <c r="E321" s="49"/>
      <c r="F321" s="49"/>
      <c r="G321" s="49"/>
      <c r="H321" s="49"/>
      <c r="I321" s="49"/>
      <c r="J321" s="49"/>
      <c r="K321" s="50"/>
      <c r="L321" s="59"/>
      <c r="M321" s="149"/>
    </row>
    <row r="322" spans="1:13" s="4" customFormat="1" ht="19.899999999999999" customHeight="1" thickBot="1">
      <c r="A322" s="149"/>
      <c r="B322" s="36" t="s">
        <v>133</v>
      </c>
      <c r="C322" s="9" t="s">
        <v>2</v>
      </c>
      <c r="D322" s="48"/>
      <c r="E322" s="49"/>
      <c r="F322" s="49"/>
      <c r="G322" s="49"/>
      <c r="H322" s="49"/>
      <c r="I322" s="49"/>
      <c r="J322" s="49"/>
      <c r="K322" s="50"/>
      <c r="L322" s="59"/>
      <c r="M322" s="149"/>
    </row>
    <row r="323" spans="1:13" s="4" customFormat="1" ht="19.899999999999999" customHeight="1" thickBot="1">
      <c r="A323" s="149"/>
      <c r="B323" s="36" t="s">
        <v>133</v>
      </c>
      <c r="C323" s="9" t="s">
        <v>3</v>
      </c>
      <c r="D323" s="48"/>
      <c r="E323" s="49"/>
      <c r="F323" s="49"/>
      <c r="G323" s="49"/>
      <c r="H323" s="49"/>
      <c r="I323" s="49"/>
      <c r="J323" s="49"/>
      <c r="K323" s="50"/>
      <c r="L323" s="59"/>
      <c r="M323" s="149"/>
    </row>
    <row r="324" spans="1:13" s="4" customFormat="1" ht="19.899999999999999" customHeight="1" thickBot="1">
      <c r="A324" s="149"/>
      <c r="B324" s="46"/>
      <c r="C324" s="47"/>
      <c r="D324" s="47"/>
      <c r="E324" s="47"/>
      <c r="F324" s="47"/>
      <c r="G324" s="47"/>
      <c r="H324" s="47"/>
      <c r="I324" s="47"/>
      <c r="J324" s="47"/>
      <c r="K324" s="47"/>
      <c r="L324" s="47"/>
      <c r="M324" s="149"/>
    </row>
    <row r="325" spans="1:13" s="4" customFormat="1" ht="19.899999999999999" customHeight="1" thickBot="1">
      <c r="A325" s="149"/>
      <c r="B325" s="54" t="s">
        <v>56</v>
      </c>
      <c r="C325" s="55"/>
      <c r="D325" s="51"/>
      <c r="E325" s="52"/>
      <c r="F325" s="52"/>
      <c r="G325" s="52"/>
      <c r="H325" s="52"/>
      <c r="I325" s="52"/>
      <c r="J325" s="52"/>
      <c r="K325" s="53"/>
      <c r="L325" s="33"/>
      <c r="M325" s="149"/>
    </row>
    <row r="326" spans="1:13" s="4" customFormat="1" ht="19.899999999999999" customHeight="1" thickBot="1">
      <c r="A326" s="149"/>
      <c r="B326" s="36" t="s">
        <v>133</v>
      </c>
      <c r="C326" s="9" t="s">
        <v>0</v>
      </c>
      <c r="D326" s="48"/>
      <c r="E326" s="49"/>
      <c r="F326" s="49"/>
      <c r="G326" s="49"/>
      <c r="H326" s="49"/>
      <c r="I326" s="49"/>
      <c r="J326" s="49"/>
      <c r="K326" s="50"/>
      <c r="L326" s="58"/>
      <c r="M326" s="149"/>
    </row>
    <row r="327" spans="1:13" s="4" customFormat="1" ht="19.899999999999999" customHeight="1" thickBot="1">
      <c r="A327" s="149"/>
      <c r="B327" s="36" t="s">
        <v>133</v>
      </c>
      <c r="C327" s="9" t="s">
        <v>1</v>
      </c>
      <c r="D327" s="48"/>
      <c r="E327" s="49"/>
      <c r="F327" s="49"/>
      <c r="G327" s="49"/>
      <c r="H327" s="49"/>
      <c r="I327" s="49"/>
      <c r="J327" s="49"/>
      <c r="K327" s="50"/>
      <c r="L327" s="59"/>
      <c r="M327" s="149"/>
    </row>
    <row r="328" spans="1:13" s="4" customFormat="1" ht="19.899999999999999" customHeight="1" thickBot="1">
      <c r="A328" s="149"/>
      <c r="B328" s="36" t="s">
        <v>133</v>
      </c>
      <c r="C328" s="9" t="s">
        <v>2</v>
      </c>
      <c r="D328" s="48"/>
      <c r="E328" s="49"/>
      <c r="F328" s="49"/>
      <c r="G328" s="49"/>
      <c r="H328" s="49"/>
      <c r="I328" s="49"/>
      <c r="J328" s="49"/>
      <c r="K328" s="50"/>
      <c r="L328" s="59"/>
      <c r="M328" s="149"/>
    </row>
    <row r="329" spans="1:13" s="4" customFormat="1" ht="19.899999999999999" customHeight="1" thickBot="1">
      <c r="A329" s="149"/>
      <c r="B329" s="36" t="s">
        <v>133</v>
      </c>
      <c r="C329" s="9" t="s">
        <v>3</v>
      </c>
      <c r="D329" s="48"/>
      <c r="E329" s="49"/>
      <c r="F329" s="49"/>
      <c r="G329" s="49"/>
      <c r="H329" s="49"/>
      <c r="I329" s="49"/>
      <c r="J329" s="49"/>
      <c r="K329" s="50"/>
      <c r="L329" s="59"/>
      <c r="M329" s="149"/>
    </row>
    <row r="330" spans="1:13" s="4" customFormat="1" ht="19.899999999999999" customHeight="1" thickBot="1">
      <c r="A330" s="149"/>
      <c r="B330" s="46"/>
      <c r="C330" s="47"/>
      <c r="D330" s="47"/>
      <c r="E330" s="47"/>
      <c r="F330" s="47"/>
      <c r="G330" s="47"/>
      <c r="H330" s="47"/>
      <c r="I330" s="47"/>
      <c r="J330" s="47"/>
      <c r="K330" s="47"/>
      <c r="L330" s="47"/>
      <c r="M330" s="149"/>
    </row>
    <row r="331" spans="1:13" s="4" customFormat="1" ht="19.899999999999999" customHeight="1" thickBot="1">
      <c r="A331" s="149"/>
      <c r="B331" s="54" t="s">
        <v>57</v>
      </c>
      <c r="C331" s="55"/>
      <c r="D331" s="51"/>
      <c r="E331" s="52"/>
      <c r="F331" s="52"/>
      <c r="G331" s="52"/>
      <c r="H331" s="52"/>
      <c r="I331" s="52"/>
      <c r="J331" s="52"/>
      <c r="K331" s="53"/>
      <c r="L331" s="33"/>
      <c r="M331" s="149"/>
    </row>
    <row r="332" spans="1:13" s="4" customFormat="1" ht="19.899999999999999" customHeight="1" thickBot="1">
      <c r="A332" s="149"/>
      <c r="B332" s="36" t="s">
        <v>133</v>
      </c>
      <c r="C332" s="9" t="s">
        <v>0</v>
      </c>
      <c r="D332" s="48"/>
      <c r="E332" s="49"/>
      <c r="F332" s="49"/>
      <c r="G332" s="49"/>
      <c r="H332" s="49"/>
      <c r="I332" s="49"/>
      <c r="J332" s="49"/>
      <c r="K332" s="50"/>
      <c r="L332" s="58"/>
      <c r="M332" s="149"/>
    </row>
    <row r="333" spans="1:13" s="4" customFormat="1" ht="19.899999999999999" customHeight="1" thickBot="1">
      <c r="A333" s="149"/>
      <c r="B333" s="36" t="s">
        <v>133</v>
      </c>
      <c r="C333" s="9" t="s">
        <v>1</v>
      </c>
      <c r="D333" s="48"/>
      <c r="E333" s="49"/>
      <c r="F333" s="49"/>
      <c r="G333" s="49"/>
      <c r="H333" s="49"/>
      <c r="I333" s="49"/>
      <c r="J333" s="49"/>
      <c r="K333" s="50"/>
      <c r="L333" s="59"/>
      <c r="M333" s="149"/>
    </row>
    <row r="334" spans="1:13" s="4" customFormat="1" ht="19.899999999999999" customHeight="1" thickBot="1">
      <c r="A334" s="149"/>
      <c r="B334" s="36" t="s">
        <v>133</v>
      </c>
      <c r="C334" s="9" t="s">
        <v>2</v>
      </c>
      <c r="D334" s="48"/>
      <c r="E334" s="49"/>
      <c r="F334" s="49"/>
      <c r="G334" s="49"/>
      <c r="H334" s="49"/>
      <c r="I334" s="49"/>
      <c r="J334" s="49"/>
      <c r="K334" s="50"/>
      <c r="L334" s="59"/>
      <c r="M334" s="149"/>
    </row>
    <row r="335" spans="1:13" s="4" customFormat="1" ht="19.899999999999999" customHeight="1" thickBot="1">
      <c r="A335" s="149"/>
      <c r="B335" s="36" t="s">
        <v>133</v>
      </c>
      <c r="C335" s="9" t="s">
        <v>3</v>
      </c>
      <c r="D335" s="48"/>
      <c r="E335" s="49"/>
      <c r="F335" s="49"/>
      <c r="G335" s="49"/>
      <c r="H335" s="49"/>
      <c r="I335" s="49"/>
      <c r="J335" s="49"/>
      <c r="K335" s="50"/>
      <c r="L335" s="59"/>
      <c r="M335" s="149"/>
    </row>
    <row r="336" spans="1:13" s="4" customFormat="1" ht="19.899999999999999" customHeight="1" thickBot="1">
      <c r="A336" s="149"/>
      <c r="B336" s="46"/>
      <c r="C336" s="47"/>
      <c r="D336" s="47"/>
      <c r="E336" s="47"/>
      <c r="F336" s="47"/>
      <c r="G336" s="47"/>
      <c r="H336" s="47"/>
      <c r="I336" s="47"/>
      <c r="J336" s="47"/>
      <c r="K336" s="47"/>
      <c r="L336" s="47"/>
      <c r="M336" s="149"/>
    </row>
    <row r="337" spans="1:13" s="4" customFormat="1" ht="19.899999999999999" customHeight="1" thickBot="1">
      <c r="A337" s="149"/>
      <c r="B337" s="54" t="s">
        <v>58</v>
      </c>
      <c r="C337" s="55"/>
      <c r="D337" s="51"/>
      <c r="E337" s="52"/>
      <c r="F337" s="52"/>
      <c r="G337" s="52"/>
      <c r="H337" s="52"/>
      <c r="I337" s="52"/>
      <c r="J337" s="52"/>
      <c r="K337" s="53"/>
      <c r="L337" s="33"/>
      <c r="M337" s="149"/>
    </row>
    <row r="338" spans="1:13" s="4" customFormat="1" ht="19.899999999999999" customHeight="1" thickBot="1">
      <c r="A338" s="149"/>
      <c r="B338" s="36" t="s">
        <v>133</v>
      </c>
      <c r="C338" s="9" t="s">
        <v>0</v>
      </c>
      <c r="D338" s="48"/>
      <c r="E338" s="49"/>
      <c r="F338" s="49"/>
      <c r="G338" s="49"/>
      <c r="H338" s="49"/>
      <c r="I338" s="49"/>
      <c r="J338" s="49"/>
      <c r="K338" s="50"/>
      <c r="L338" s="58"/>
      <c r="M338" s="149"/>
    </row>
    <row r="339" spans="1:13" s="4" customFormat="1" ht="19.899999999999999" customHeight="1" thickBot="1">
      <c r="A339" s="149"/>
      <c r="B339" s="36" t="s">
        <v>133</v>
      </c>
      <c r="C339" s="9" t="s">
        <v>1</v>
      </c>
      <c r="D339" s="48"/>
      <c r="E339" s="49"/>
      <c r="F339" s="49"/>
      <c r="G339" s="49"/>
      <c r="H339" s="49"/>
      <c r="I339" s="49"/>
      <c r="J339" s="49"/>
      <c r="K339" s="50"/>
      <c r="L339" s="59"/>
      <c r="M339" s="149"/>
    </row>
    <row r="340" spans="1:13" s="4" customFormat="1" ht="19.899999999999999" customHeight="1" thickBot="1">
      <c r="A340" s="149"/>
      <c r="B340" s="36" t="s">
        <v>133</v>
      </c>
      <c r="C340" s="9" t="s">
        <v>2</v>
      </c>
      <c r="D340" s="48"/>
      <c r="E340" s="49"/>
      <c r="F340" s="49"/>
      <c r="G340" s="49"/>
      <c r="H340" s="49"/>
      <c r="I340" s="49"/>
      <c r="J340" s="49"/>
      <c r="K340" s="50"/>
      <c r="L340" s="59"/>
      <c r="M340" s="149"/>
    </row>
    <row r="341" spans="1:13" s="4" customFormat="1" ht="19.899999999999999" customHeight="1" thickBot="1">
      <c r="A341" s="149"/>
      <c r="B341" s="36" t="s">
        <v>133</v>
      </c>
      <c r="C341" s="9" t="s">
        <v>3</v>
      </c>
      <c r="D341" s="48"/>
      <c r="E341" s="49"/>
      <c r="F341" s="49"/>
      <c r="G341" s="49"/>
      <c r="H341" s="49"/>
      <c r="I341" s="49"/>
      <c r="J341" s="49"/>
      <c r="K341" s="50"/>
      <c r="L341" s="59"/>
      <c r="M341" s="149"/>
    </row>
    <row r="342" spans="1:13" s="4" customFormat="1" ht="19.899999999999999" customHeight="1" thickBot="1">
      <c r="A342" s="149"/>
      <c r="B342" s="46"/>
      <c r="C342" s="47"/>
      <c r="D342" s="47"/>
      <c r="E342" s="47"/>
      <c r="F342" s="47"/>
      <c r="G342" s="47"/>
      <c r="H342" s="47"/>
      <c r="I342" s="47"/>
      <c r="J342" s="47"/>
      <c r="K342" s="47"/>
      <c r="L342" s="47"/>
      <c r="M342" s="149"/>
    </row>
    <row r="343" spans="1:13" s="4" customFormat="1" ht="19.899999999999999" customHeight="1" thickBot="1">
      <c r="A343" s="149"/>
      <c r="B343" s="54" t="s">
        <v>59</v>
      </c>
      <c r="C343" s="55"/>
      <c r="D343" s="51"/>
      <c r="E343" s="52"/>
      <c r="F343" s="52"/>
      <c r="G343" s="52"/>
      <c r="H343" s="52"/>
      <c r="I343" s="52"/>
      <c r="J343" s="52"/>
      <c r="K343" s="53"/>
      <c r="L343" s="33"/>
      <c r="M343" s="149"/>
    </row>
    <row r="344" spans="1:13" s="4" customFormat="1" ht="19.899999999999999" customHeight="1" thickBot="1">
      <c r="A344" s="149"/>
      <c r="B344" s="36" t="s">
        <v>133</v>
      </c>
      <c r="C344" s="9" t="s">
        <v>0</v>
      </c>
      <c r="D344" s="48"/>
      <c r="E344" s="49"/>
      <c r="F344" s="49"/>
      <c r="G344" s="49"/>
      <c r="H344" s="49"/>
      <c r="I344" s="49"/>
      <c r="J344" s="49"/>
      <c r="K344" s="50"/>
      <c r="L344" s="58"/>
      <c r="M344" s="149"/>
    </row>
    <row r="345" spans="1:13" s="4" customFormat="1" ht="19.899999999999999" customHeight="1" thickBot="1">
      <c r="A345" s="149"/>
      <c r="B345" s="36" t="s">
        <v>133</v>
      </c>
      <c r="C345" s="9" t="s">
        <v>1</v>
      </c>
      <c r="D345" s="48"/>
      <c r="E345" s="49"/>
      <c r="F345" s="49"/>
      <c r="G345" s="49"/>
      <c r="H345" s="49"/>
      <c r="I345" s="49"/>
      <c r="J345" s="49"/>
      <c r="K345" s="50"/>
      <c r="L345" s="59"/>
      <c r="M345" s="149"/>
    </row>
    <row r="346" spans="1:13" s="4" customFormat="1" ht="19.899999999999999" customHeight="1" thickBot="1">
      <c r="A346" s="149"/>
      <c r="B346" s="36" t="s">
        <v>133</v>
      </c>
      <c r="C346" s="9" t="s">
        <v>2</v>
      </c>
      <c r="D346" s="48"/>
      <c r="E346" s="49"/>
      <c r="F346" s="49"/>
      <c r="G346" s="49"/>
      <c r="H346" s="49"/>
      <c r="I346" s="49"/>
      <c r="J346" s="49"/>
      <c r="K346" s="50"/>
      <c r="L346" s="59"/>
      <c r="M346" s="149"/>
    </row>
    <row r="347" spans="1:13" s="4" customFormat="1" ht="19.899999999999999" customHeight="1" thickBot="1">
      <c r="A347" s="149"/>
      <c r="B347" s="36" t="s">
        <v>133</v>
      </c>
      <c r="C347" s="9" t="s">
        <v>3</v>
      </c>
      <c r="D347" s="48"/>
      <c r="E347" s="49"/>
      <c r="F347" s="49"/>
      <c r="G347" s="49"/>
      <c r="H347" s="49"/>
      <c r="I347" s="49"/>
      <c r="J347" s="49"/>
      <c r="K347" s="50"/>
      <c r="L347" s="59"/>
      <c r="M347" s="149"/>
    </row>
    <row r="348" spans="1:13" s="4" customFormat="1" ht="19.899999999999999" customHeight="1" thickBot="1">
      <c r="A348" s="149"/>
      <c r="B348" s="46"/>
      <c r="C348" s="47"/>
      <c r="D348" s="47"/>
      <c r="E348" s="47"/>
      <c r="F348" s="47"/>
      <c r="G348" s="47"/>
      <c r="H348" s="47"/>
      <c r="I348" s="47"/>
      <c r="J348" s="47"/>
      <c r="K348" s="47"/>
      <c r="L348" s="47"/>
      <c r="M348" s="149"/>
    </row>
    <row r="349" spans="1:13" s="4" customFormat="1" ht="19.899999999999999" customHeight="1" thickBot="1">
      <c r="A349" s="149"/>
      <c r="B349" s="54" t="s">
        <v>60</v>
      </c>
      <c r="C349" s="55"/>
      <c r="D349" s="51"/>
      <c r="E349" s="52"/>
      <c r="F349" s="52"/>
      <c r="G349" s="52"/>
      <c r="H349" s="52"/>
      <c r="I349" s="52"/>
      <c r="J349" s="52"/>
      <c r="K349" s="53"/>
      <c r="L349" s="33"/>
      <c r="M349" s="149"/>
    </row>
    <row r="350" spans="1:13" s="4" customFormat="1" ht="19.899999999999999" customHeight="1" thickBot="1">
      <c r="A350" s="149"/>
      <c r="B350" s="36" t="s">
        <v>133</v>
      </c>
      <c r="C350" s="9" t="s">
        <v>0</v>
      </c>
      <c r="D350" s="48"/>
      <c r="E350" s="49"/>
      <c r="F350" s="49"/>
      <c r="G350" s="49"/>
      <c r="H350" s="49"/>
      <c r="I350" s="49"/>
      <c r="J350" s="49"/>
      <c r="K350" s="50"/>
      <c r="L350" s="58"/>
      <c r="M350" s="149"/>
    </row>
    <row r="351" spans="1:13" s="4" customFormat="1" ht="19.899999999999999" customHeight="1" thickBot="1">
      <c r="A351" s="149"/>
      <c r="B351" s="36" t="s">
        <v>133</v>
      </c>
      <c r="C351" s="9" t="s">
        <v>1</v>
      </c>
      <c r="D351" s="48"/>
      <c r="E351" s="49"/>
      <c r="F351" s="49"/>
      <c r="G351" s="49"/>
      <c r="H351" s="49"/>
      <c r="I351" s="49"/>
      <c r="J351" s="49"/>
      <c r="K351" s="50"/>
      <c r="L351" s="59"/>
      <c r="M351" s="149"/>
    </row>
    <row r="352" spans="1:13" s="4" customFormat="1" ht="19.899999999999999" customHeight="1" thickBot="1">
      <c r="A352" s="149"/>
      <c r="B352" s="36" t="s">
        <v>133</v>
      </c>
      <c r="C352" s="9" t="s">
        <v>2</v>
      </c>
      <c r="D352" s="48"/>
      <c r="E352" s="49"/>
      <c r="F352" s="49"/>
      <c r="G352" s="49"/>
      <c r="H352" s="49"/>
      <c r="I352" s="49"/>
      <c r="J352" s="49"/>
      <c r="K352" s="50"/>
      <c r="L352" s="59"/>
      <c r="M352" s="149"/>
    </row>
    <row r="353" spans="1:13" s="4" customFormat="1" ht="19.899999999999999" customHeight="1" thickBot="1">
      <c r="A353" s="149"/>
      <c r="B353" s="36" t="s">
        <v>133</v>
      </c>
      <c r="C353" s="9" t="s">
        <v>3</v>
      </c>
      <c r="D353" s="48"/>
      <c r="E353" s="49"/>
      <c r="F353" s="49"/>
      <c r="G353" s="49"/>
      <c r="H353" s="49"/>
      <c r="I353" s="49"/>
      <c r="J353" s="49"/>
      <c r="K353" s="50"/>
      <c r="L353" s="59"/>
      <c r="M353" s="149"/>
    </row>
    <row r="354" spans="1:13" s="4" customFormat="1" ht="19.899999999999999" customHeight="1" thickBot="1">
      <c r="A354" s="149"/>
      <c r="B354" s="46"/>
      <c r="C354" s="47"/>
      <c r="D354" s="47"/>
      <c r="E354" s="47"/>
      <c r="F354" s="47"/>
      <c r="G354" s="47"/>
      <c r="H354" s="47"/>
      <c r="I354" s="47"/>
      <c r="J354" s="47"/>
      <c r="K354" s="47"/>
      <c r="L354" s="47"/>
      <c r="M354" s="149"/>
    </row>
    <row r="355" spans="1:13" s="4" customFormat="1" ht="19.899999999999999" customHeight="1" thickBot="1">
      <c r="A355" s="149"/>
      <c r="B355" s="54" t="s">
        <v>61</v>
      </c>
      <c r="C355" s="55"/>
      <c r="D355" s="51"/>
      <c r="E355" s="52"/>
      <c r="F355" s="52"/>
      <c r="G355" s="52"/>
      <c r="H355" s="52"/>
      <c r="I355" s="52"/>
      <c r="J355" s="52"/>
      <c r="K355" s="53"/>
      <c r="L355" s="33"/>
      <c r="M355" s="149"/>
    </row>
    <row r="356" spans="1:13" s="4" customFormat="1" ht="19.899999999999999" customHeight="1" thickBot="1">
      <c r="A356" s="149"/>
      <c r="B356" s="36" t="s">
        <v>133</v>
      </c>
      <c r="C356" s="9" t="s">
        <v>0</v>
      </c>
      <c r="D356" s="48"/>
      <c r="E356" s="49"/>
      <c r="F356" s="49"/>
      <c r="G356" s="49"/>
      <c r="H356" s="49"/>
      <c r="I356" s="49"/>
      <c r="J356" s="49"/>
      <c r="K356" s="50"/>
      <c r="L356" s="58"/>
      <c r="M356" s="149"/>
    </row>
    <row r="357" spans="1:13" s="4" customFormat="1" ht="19.899999999999999" customHeight="1" thickBot="1">
      <c r="A357" s="149"/>
      <c r="B357" s="36" t="s">
        <v>133</v>
      </c>
      <c r="C357" s="9" t="s">
        <v>1</v>
      </c>
      <c r="D357" s="48"/>
      <c r="E357" s="49"/>
      <c r="F357" s="49"/>
      <c r="G357" s="49"/>
      <c r="H357" s="49"/>
      <c r="I357" s="49"/>
      <c r="J357" s="49"/>
      <c r="K357" s="50"/>
      <c r="L357" s="59"/>
      <c r="M357" s="149"/>
    </row>
    <row r="358" spans="1:13" s="4" customFormat="1" ht="19.899999999999999" customHeight="1" thickBot="1">
      <c r="A358" s="149"/>
      <c r="B358" s="36" t="s">
        <v>133</v>
      </c>
      <c r="C358" s="9" t="s">
        <v>2</v>
      </c>
      <c r="D358" s="48"/>
      <c r="E358" s="49"/>
      <c r="F358" s="49"/>
      <c r="G358" s="49"/>
      <c r="H358" s="49"/>
      <c r="I358" s="49"/>
      <c r="J358" s="49"/>
      <c r="K358" s="50"/>
      <c r="L358" s="59"/>
      <c r="M358" s="149"/>
    </row>
    <row r="359" spans="1:13" s="4" customFormat="1" ht="19.899999999999999" customHeight="1" thickBot="1">
      <c r="A359" s="149"/>
      <c r="B359" s="36" t="s">
        <v>133</v>
      </c>
      <c r="C359" s="9" t="s">
        <v>3</v>
      </c>
      <c r="D359" s="48"/>
      <c r="E359" s="49"/>
      <c r="F359" s="49"/>
      <c r="G359" s="49"/>
      <c r="H359" s="49"/>
      <c r="I359" s="49"/>
      <c r="J359" s="49"/>
      <c r="K359" s="50"/>
      <c r="L359" s="59"/>
      <c r="M359" s="149"/>
    </row>
    <row r="360" spans="1:13" s="4" customFormat="1" ht="19.899999999999999" customHeight="1" thickBot="1">
      <c r="A360" s="149"/>
      <c r="B360" s="46"/>
      <c r="C360" s="47"/>
      <c r="D360" s="47"/>
      <c r="E360" s="47"/>
      <c r="F360" s="47"/>
      <c r="G360" s="47"/>
      <c r="H360" s="47"/>
      <c r="I360" s="47"/>
      <c r="J360" s="47"/>
      <c r="K360" s="47"/>
      <c r="L360" s="47"/>
      <c r="M360" s="149"/>
    </row>
    <row r="361" spans="1:13" s="4" customFormat="1" ht="19.899999999999999" customHeight="1" thickBot="1">
      <c r="A361" s="149"/>
      <c r="B361" s="54" t="s">
        <v>62</v>
      </c>
      <c r="C361" s="55"/>
      <c r="D361" s="51"/>
      <c r="E361" s="52"/>
      <c r="F361" s="52"/>
      <c r="G361" s="52"/>
      <c r="H361" s="52"/>
      <c r="I361" s="52"/>
      <c r="J361" s="52"/>
      <c r="K361" s="53"/>
      <c r="L361" s="33"/>
      <c r="M361" s="149"/>
    </row>
    <row r="362" spans="1:13" s="4" customFormat="1" ht="19.899999999999999" customHeight="1" thickBot="1">
      <c r="A362" s="149"/>
      <c r="B362" s="36" t="s">
        <v>133</v>
      </c>
      <c r="C362" s="9" t="s">
        <v>0</v>
      </c>
      <c r="D362" s="48"/>
      <c r="E362" s="49"/>
      <c r="F362" s="49"/>
      <c r="G362" s="49"/>
      <c r="H362" s="49"/>
      <c r="I362" s="49"/>
      <c r="J362" s="49"/>
      <c r="K362" s="50"/>
      <c r="L362" s="58"/>
      <c r="M362" s="149"/>
    </row>
    <row r="363" spans="1:13" s="4" customFormat="1" ht="19.899999999999999" customHeight="1" thickBot="1">
      <c r="A363" s="149"/>
      <c r="B363" s="36" t="s">
        <v>133</v>
      </c>
      <c r="C363" s="9" t="s">
        <v>1</v>
      </c>
      <c r="D363" s="48"/>
      <c r="E363" s="49"/>
      <c r="F363" s="49"/>
      <c r="G363" s="49"/>
      <c r="H363" s="49"/>
      <c r="I363" s="49"/>
      <c r="J363" s="49"/>
      <c r="K363" s="50"/>
      <c r="L363" s="59"/>
      <c r="M363" s="149"/>
    </row>
    <row r="364" spans="1:13" s="4" customFormat="1" ht="19.899999999999999" customHeight="1" thickBot="1">
      <c r="A364" s="149"/>
      <c r="B364" s="36" t="s">
        <v>133</v>
      </c>
      <c r="C364" s="9" t="s">
        <v>2</v>
      </c>
      <c r="D364" s="48"/>
      <c r="E364" s="49"/>
      <c r="F364" s="49"/>
      <c r="G364" s="49"/>
      <c r="H364" s="49"/>
      <c r="I364" s="49"/>
      <c r="J364" s="49"/>
      <c r="K364" s="50"/>
      <c r="L364" s="59"/>
      <c r="M364" s="149"/>
    </row>
    <row r="365" spans="1:13" s="4" customFormat="1" ht="19.899999999999999" customHeight="1" thickBot="1">
      <c r="A365" s="149"/>
      <c r="B365" s="36" t="s">
        <v>133</v>
      </c>
      <c r="C365" s="9" t="s">
        <v>3</v>
      </c>
      <c r="D365" s="48"/>
      <c r="E365" s="49"/>
      <c r="F365" s="49"/>
      <c r="G365" s="49"/>
      <c r="H365" s="49"/>
      <c r="I365" s="49"/>
      <c r="J365" s="49"/>
      <c r="K365" s="50"/>
      <c r="L365" s="59"/>
      <c r="M365" s="149"/>
    </row>
    <row r="366" spans="1:13" s="4" customFormat="1" ht="19.899999999999999" customHeight="1" thickBot="1">
      <c r="A366" s="149"/>
      <c r="B366" s="46"/>
      <c r="C366" s="47"/>
      <c r="D366" s="47"/>
      <c r="E366" s="47"/>
      <c r="F366" s="47"/>
      <c r="G366" s="47"/>
      <c r="H366" s="47"/>
      <c r="I366" s="47"/>
      <c r="J366" s="47"/>
      <c r="K366" s="47"/>
      <c r="L366" s="47"/>
      <c r="M366" s="149"/>
    </row>
    <row r="367" spans="1:13" s="4" customFormat="1" ht="19.899999999999999" customHeight="1" thickBot="1">
      <c r="A367" s="149"/>
      <c r="B367" s="54" t="s">
        <v>63</v>
      </c>
      <c r="C367" s="55"/>
      <c r="D367" s="51"/>
      <c r="E367" s="52"/>
      <c r="F367" s="52"/>
      <c r="G367" s="52"/>
      <c r="H367" s="52"/>
      <c r="I367" s="52"/>
      <c r="J367" s="52"/>
      <c r="K367" s="53"/>
      <c r="L367" s="33"/>
      <c r="M367" s="149"/>
    </row>
    <row r="368" spans="1:13" s="4" customFormat="1" ht="19.899999999999999" customHeight="1" thickBot="1">
      <c r="A368" s="149"/>
      <c r="B368" s="36" t="s">
        <v>133</v>
      </c>
      <c r="C368" s="9" t="s">
        <v>0</v>
      </c>
      <c r="D368" s="48"/>
      <c r="E368" s="49"/>
      <c r="F368" s="49"/>
      <c r="G368" s="49"/>
      <c r="H368" s="49"/>
      <c r="I368" s="49"/>
      <c r="J368" s="49"/>
      <c r="K368" s="50"/>
      <c r="L368" s="58"/>
      <c r="M368" s="149"/>
    </row>
    <row r="369" spans="1:13" s="4" customFormat="1" ht="19.899999999999999" customHeight="1" thickBot="1">
      <c r="A369" s="149"/>
      <c r="B369" s="36" t="s">
        <v>133</v>
      </c>
      <c r="C369" s="9" t="s">
        <v>1</v>
      </c>
      <c r="D369" s="48"/>
      <c r="E369" s="49"/>
      <c r="F369" s="49"/>
      <c r="G369" s="49"/>
      <c r="H369" s="49"/>
      <c r="I369" s="49"/>
      <c r="J369" s="49"/>
      <c r="K369" s="50"/>
      <c r="L369" s="59"/>
      <c r="M369" s="149"/>
    </row>
    <row r="370" spans="1:13" s="4" customFormat="1" ht="19.899999999999999" customHeight="1" thickBot="1">
      <c r="A370" s="149"/>
      <c r="B370" s="36" t="s">
        <v>133</v>
      </c>
      <c r="C370" s="9" t="s">
        <v>2</v>
      </c>
      <c r="D370" s="48"/>
      <c r="E370" s="49"/>
      <c r="F370" s="49"/>
      <c r="G370" s="49"/>
      <c r="H370" s="49"/>
      <c r="I370" s="49"/>
      <c r="J370" s="49"/>
      <c r="K370" s="50"/>
      <c r="L370" s="59"/>
      <c r="M370" s="149"/>
    </row>
    <row r="371" spans="1:13" s="4" customFormat="1" ht="19.899999999999999" customHeight="1" thickBot="1">
      <c r="A371" s="149"/>
      <c r="B371" s="36" t="s">
        <v>133</v>
      </c>
      <c r="C371" s="9" t="s">
        <v>3</v>
      </c>
      <c r="D371" s="48"/>
      <c r="E371" s="49"/>
      <c r="F371" s="49"/>
      <c r="G371" s="49"/>
      <c r="H371" s="49"/>
      <c r="I371" s="49"/>
      <c r="J371" s="49"/>
      <c r="K371" s="50"/>
      <c r="L371" s="59"/>
      <c r="M371" s="149"/>
    </row>
    <row r="372" spans="1:13" s="4" customFormat="1" ht="19.899999999999999" customHeight="1" thickBot="1">
      <c r="A372" s="149"/>
      <c r="B372" s="46"/>
      <c r="C372" s="47"/>
      <c r="D372" s="47"/>
      <c r="E372" s="47"/>
      <c r="F372" s="47"/>
      <c r="G372" s="47"/>
      <c r="H372" s="47"/>
      <c r="I372" s="47"/>
      <c r="J372" s="47"/>
      <c r="K372" s="47"/>
      <c r="L372" s="47"/>
      <c r="M372" s="149"/>
    </row>
    <row r="373" spans="1:13" s="4" customFormat="1" ht="19.899999999999999" customHeight="1" thickBot="1">
      <c r="A373" s="149"/>
      <c r="B373" s="54" t="s">
        <v>64</v>
      </c>
      <c r="C373" s="55"/>
      <c r="D373" s="51"/>
      <c r="E373" s="52"/>
      <c r="F373" s="52"/>
      <c r="G373" s="52"/>
      <c r="H373" s="52"/>
      <c r="I373" s="52"/>
      <c r="J373" s="52"/>
      <c r="K373" s="53"/>
      <c r="L373" s="33"/>
      <c r="M373" s="149"/>
    </row>
    <row r="374" spans="1:13" s="4" customFormat="1" ht="19.899999999999999" customHeight="1" thickBot="1">
      <c r="A374" s="149"/>
      <c r="B374" s="36" t="s">
        <v>133</v>
      </c>
      <c r="C374" s="9" t="s">
        <v>0</v>
      </c>
      <c r="D374" s="48"/>
      <c r="E374" s="49"/>
      <c r="F374" s="49"/>
      <c r="G374" s="49"/>
      <c r="H374" s="49"/>
      <c r="I374" s="49"/>
      <c r="J374" s="49"/>
      <c r="K374" s="50"/>
      <c r="L374" s="58"/>
      <c r="M374" s="149"/>
    </row>
    <row r="375" spans="1:13" s="4" customFormat="1" ht="19.899999999999999" customHeight="1" thickBot="1">
      <c r="A375" s="149"/>
      <c r="B375" s="36" t="s">
        <v>133</v>
      </c>
      <c r="C375" s="9" t="s">
        <v>1</v>
      </c>
      <c r="D375" s="48"/>
      <c r="E375" s="49"/>
      <c r="F375" s="49"/>
      <c r="G375" s="49"/>
      <c r="H375" s="49"/>
      <c r="I375" s="49"/>
      <c r="J375" s="49"/>
      <c r="K375" s="50"/>
      <c r="L375" s="59"/>
      <c r="M375" s="149"/>
    </row>
    <row r="376" spans="1:13" s="4" customFormat="1" ht="19.899999999999999" customHeight="1" thickBot="1">
      <c r="A376" s="149"/>
      <c r="B376" s="36" t="s">
        <v>133</v>
      </c>
      <c r="C376" s="9" t="s">
        <v>2</v>
      </c>
      <c r="D376" s="48"/>
      <c r="E376" s="49"/>
      <c r="F376" s="49"/>
      <c r="G376" s="49"/>
      <c r="H376" s="49"/>
      <c r="I376" s="49"/>
      <c r="J376" s="49"/>
      <c r="K376" s="50"/>
      <c r="L376" s="59"/>
      <c r="M376" s="149"/>
    </row>
    <row r="377" spans="1:13" s="4" customFormat="1" ht="19.899999999999999" customHeight="1" thickBot="1">
      <c r="A377" s="149"/>
      <c r="B377" s="36" t="s">
        <v>133</v>
      </c>
      <c r="C377" s="9" t="s">
        <v>3</v>
      </c>
      <c r="D377" s="48"/>
      <c r="E377" s="49"/>
      <c r="F377" s="49"/>
      <c r="G377" s="49"/>
      <c r="H377" s="49"/>
      <c r="I377" s="49"/>
      <c r="J377" s="49"/>
      <c r="K377" s="50"/>
      <c r="L377" s="59"/>
      <c r="M377" s="149"/>
    </row>
    <row r="378" spans="1:13" s="4" customFormat="1" ht="19.899999999999999" customHeight="1" thickBot="1">
      <c r="A378" s="149"/>
      <c r="B378" s="46"/>
      <c r="C378" s="47"/>
      <c r="D378" s="47"/>
      <c r="E378" s="47"/>
      <c r="F378" s="47"/>
      <c r="G378" s="47"/>
      <c r="H378" s="47"/>
      <c r="I378" s="47"/>
      <c r="J378" s="47"/>
      <c r="K378" s="47"/>
      <c r="L378" s="47"/>
      <c r="M378" s="149"/>
    </row>
    <row r="379" spans="1:13" s="4" customFormat="1" ht="19.899999999999999" customHeight="1" thickBot="1">
      <c r="A379" s="149"/>
      <c r="B379" s="54" t="s">
        <v>65</v>
      </c>
      <c r="C379" s="55"/>
      <c r="D379" s="51"/>
      <c r="E379" s="52"/>
      <c r="F379" s="52"/>
      <c r="G379" s="52"/>
      <c r="H379" s="52"/>
      <c r="I379" s="52"/>
      <c r="J379" s="52"/>
      <c r="K379" s="53"/>
      <c r="L379" s="33"/>
      <c r="M379" s="149"/>
    </row>
    <row r="380" spans="1:13" s="4" customFormat="1" ht="19.899999999999999" customHeight="1" thickBot="1">
      <c r="A380" s="149"/>
      <c r="B380" s="36" t="s">
        <v>133</v>
      </c>
      <c r="C380" s="9" t="s">
        <v>0</v>
      </c>
      <c r="D380" s="48"/>
      <c r="E380" s="49"/>
      <c r="F380" s="49"/>
      <c r="G380" s="49"/>
      <c r="H380" s="49"/>
      <c r="I380" s="49"/>
      <c r="J380" s="49"/>
      <c r="K380" s="50"/>
      <c r="L380" s="58"/>
      <c r="M380" s="149"/>
    </row>
    <row r="381" spans="1:13" s="4" customFormat="1" ht="19.899999999999999" customHeight="1" thickBot="1">
      <c r="A381" s="149"/>
      <c r="B381" s="36" t="s">
        <v>133</v>
      </c>
      <c r="C381" s="9" t="s">
        <v>1</v>
      </c>
      <c r="D381" s="48"/>
      <c r="E381" s="49"/>
      <c r="F381" s="49"/>
      <c r="G381" s="49"/>
      <c r="H381" s="49"/>
      <c r="I381" s="49"/>
      <c r="J381" s="49"/>
      <c r="K381" s="50"/>
      <c r="L381" s="59"/>
      <c r="M381" s="149"/>
    </row>
    <row r="382" spans="1:13" s="4" customFormat="1" ht="19.899999999999999" customHeight="1" thickBot="1">
      <c r="A382" s="149"/>
      <c r="B382" s="36" t="s">
        <v>133</v>
      </c>
      <c r="C382" s="9" t="s">
        <v>2</v>
      </c>
      <c r="D382" s="48"/>
      <c r="E382" s="49"/>
      <c r="F382" s="49"/>
      <c r="G382" s="49"/>
      <c r="H382" s="49"/>
      <c r="I382" s="49"/>
      <c r="J382" s="49"/>
      <c r="K382" s="50"/>
      <c r="L382" s="59"/>
      <c r="M382" s="149"/>
    </row>
    <row r="383" spans="1:13" s="4" customFormat="1" ht="19.899999999999999" customHeight="1" thickBot="1">
      <c r="A383" s="149"/>
      <c r="B383" s="36" t="s">
        <v>133</v>
      </c>
      <c r="C383" s="9" t="s">
        <v>3</v>
      </c>
      <c r="D383" s="48"/>
      <c r="E383" s="49"/>
      <c r="F383" s="49"/>
      <c r="G383" s="49"/>
      <c r="H383" s="49"/>
      <c r="I383" s="49"/>
      <c r="J383" s="49"/>
      <c r="K383" s="50"/>
      <c r="L383" s="59"/>
      <c r="M383" s="149"/>
    </row>
    <row r="384" spans="1:13" s="4" customFormat="1" ht="19.899999999999999" customHeight="1" thickBot="1">
      <c r="A384" s="149"/>
      <c r="B384" s="46"/>
      <c r="C384" s="47"/>
      <c r="D384" s="47"/>
      <c r="E384" s="47"/>
      <c r="F384" s="47"/>
      <c r="G384" s="47"/>
      <c r="H384" s="47"/>
      <c r="I384" s="47"/>
      <c r="J384" s="47"/>
      <c r="K384" s="47"/>
      <c r="L384" s="47"/>
      <c r="M384" s="149"/>
    </row>
    <row r="385" spans="1:13" s="4" customFormat="1" ht="19.899999999999999" customHeight="1" thickBot="1">
      <c r="A385" s="149"/>
      <c r="B385" s="54" t="s">
        <v>66</v>
      </c>
      <c r="C385" s="55"/>
      <c r="D385" s="51"/>
      <c r="E385" s="52"/>
      <c r="F385" s="52"/>
      <c r="G385" s="52"/>
      <c r="H385" s="52"/>
      <c r="I385" s="52"/>
      <c r="J385" s="52"/>
      <c r="K385" s="53"/>
      <c r="L385" s="33"/>
      <c r="M385" s="149"/>
    </row>
    <row r="386" spans="1:13" s="4" customFormat="1" ht="19.899999999999999" customHeight="1" thickBot="1">
      <c r="A386" s="149"/>
      <c r="B386" s="36" t="s">
        <v>133</v>
      </c>
      <c r="C386" s="9" t="s">
        <v>0</v>
      </c>
      <c r="D386" s="48"/>
      <c r="E386" s="49"/>
      <c r="F386" s="49"/>
      <c r="G386" s="49"/>
      <c r="H386" s="49"/>
      <c r="I386" s="49"/>
      <c r="J386" s="49"/>
      <c r="K386" s="50"/>
      <c r="L386" s="58"/>
      <c r="M386" s="149"/>
    </row>
    <row r="387" spans="1:13" s="4" customFormat="1" ht="19.899999999999999" customHeight="1" thickBot="1">
      <c r="A387" s="149"/>
      <c r="B387" s="36" t="s">
        <v>133</v>
      </c>
      <c r="C387" s="9" t="s">
        <v>1</v>
      </c>
      <c r="D387" s="48"/>
      <c r="E387" s="49"/>
      <c r="F387" s="49"/>
      <c r="G387" s="49"/>
      <c r="H387" s="49"/>
      <c r="I387" s="49"/>
      <c r="J387" s="49"/>
      <c r="K387" s="50"/>
      <c r="L387" s="59"/>
      <c r="M387" s="149"/>
    </row>
    <row r="388" spans="1:13" s="4" customFormat="1" ht="19.899999999999999" customHeight="1" thickBot="1">
      <c r="A388" s="149"/>
      <c r="B388" s="36" t="s">
        <v>133</v>
      </c>
      <c r="C388" s="9" t="s">
        <v>2</v>
      </c>
      <c r="D388" s="48"/>
      <c r="E388" s="49"/>
      <c r="F388" s="49"/>
      <c r="G388" s="49"/>
      <c r="H388" s="49"/>
      <c r="I388" s="49"/>
      <c r="J388" s="49"/>
      <c r="K388" s="50"/>
      <c r="L388" s="59"/>
      <c r="M388" s="149"/>
    </row>
    <row r="389" spans="1:13" s="4" customFormat="1" ht="19.899999999999999" customHeight="1" thickBot="1">
      <c r="A389" s="149"/>
      <c r="B389" s="36" t="s">
        <v>133</v>
      </c>
      <c r="C389" s="9" t="s">
        <v>3</v>
      </c>
      <c r="D389" s="48"/>
      <c r="E389" s="49"/>
      <c r="F389" s="49"/>
      <c r="G389" s="49"/>
      <c r="H389" s="49"/>
      <c r="I389" s="49"/>
      <c r="J389" s="49"/>
      <c r="K389" s="50"/>
      <c r="L389" s="59"/>
      <c r="M389" s="149"/>
    </row>
    <row r="390" spans="1:13" s="4" customFormat="1" ht="19.899999999999999" customHeight="1" thickBot="1">
      <c r="A390" s="149"/>
      <c r="B390" s="46"/>
      <c r="C390" s="47"/>
      <c r="D390" s="47"/>
      <c r="E390" s="47"/>
      <c r="F390" s="47"/>
      <c r="G390" s="47"/>
      <c r="H390" s="47"/>
      <c r="I390" s="47"/>
      <c r="J390" s="47"/>
      <c r="K390" s="47"/>
      <c r="L390" s="47"/>
      <c r="M390" s="149"/>
    </row>
    <row r="391" spans="1:13" s="4" customFormat="1" ht="19.899999999999999" customHeight="1" thickBot="1">
      <c r="A391" s="149"/>
      <c r="B391" s="54" t="s">
        <v>67</v>
      </c>
      <c r="C391" s="55"/>
      <c r="D391" s="51"/>
      <c r="E391" s="52"/>
      <c r="F391" s="52"/>
      <c r="G391" s="52"/>
      <c r="H391" s="52"/>
      <c r="I391" s="52"/>
      <c r="J391" s="52"/>
      <c r="K391" s="53"/>
      <c r="L391" s="33"/>
      <c r="M391" s="149"/>
    </row>
    <row r="392" spans="1:13" s="4" customFormat="1" ht="19.899999999999999" customHeight="1" thickBot="1">
      <c r="A392" s="149"/>
      <c r="B392" s="36" t="s">
        <v>133</v>
      </c>
      <c r="C392" s="9" t="s">
        <v>0</v>
      </c>
      <c r="D392" s="48"/>
      <c r="E392" s="49"/>
      <c r="F392" s="49"/>
      <c r="G392" s="49"/>
      <c r="H392" s="49"/>
      <c r="I392" s="49"/>
      <c r="J392" s="49"/>
      <c r="K392" s="50"/>
      <c r="L392" s="58"/>
      <c r="M392" s="149"/>
    </row>
    <row r="393" spans="1:13" s="4" customFormat="1" ht="19.899999999999999" customHeight="1" thickBot="1">
      <c r="A393" s="149"/>
      <c r="B393" s="36" t="s">
        <v>133</v>
      </c>
      <c r="C393" s="9" t="s">
        <v>1</v>
      </c>
      <c r="D393" s="48"/>
      <c r="E393" s="49"/>
      <c r="F393" s="49"/>
      <c r="G393" s="49"/>
      <c r="H393" s="49"/>
      <c r="I393" s="49"/>
      <c r="J393" s="49"/>
      <c r="K393" s="50"/>
      <c r="L393" s="59"/>
      <c r="M393" s="149"/>
    </row>
    <row r="394" spans="1:13" s="4" customFormat="1" ht="19.899999999999999" customHeight="1" thickBot="1">
      <c r="A394" s="149"/>
      <c r="B394" s="36" t="s">
        <v>133</v>
      </c>
      <c r="C394" s="9" t="s">
        <v>2</v>
      </c>
      <c r="D394" s="48"/>
      <c r="E394" s="49"/>
      <c r="F394" s="49"/>
      <c r="G394" s="49"/>
      <c r="H394" s="49"/>
      <c r="I394" s="49"/>
      <c r="J394" s="49"/>
      <c r="K394" s="50"/>
      <c r="L394" s="59"/>
      <c r="M394" s="149"/>
    </row>
    <row r="395" spans="1:13" s="4" customFormat="1" ht="19.899999999999999" customHeight="1" thickBot="1">
      <c r="A395" s="149"/>
      <c r="B395" s="36" t="s">
        <v>133</v>
      </c>
      <c r="C395" s="9" t="s">
        <v>3</v>
      </c>
      <c r="D395" s="48"/>
      <c r="E395" s="49"/>
      <c r="F395" s="49"/>
      <c r="G395" s="49"/>
      <c r="H395" s="49"/>
      <c r="I395" s="49"/>
      <c r="J395" s="49"/>
      <c r="K395" s="50"/>
      <c r="L395" s="59"/>
      <c r="M395" s="149"/>
    </row>
    <row r="396" spans="1:13" s="4" customFormat="1" ht="19.899999999999999" customHeight="1" thickBot="1">
      <c r="A396" s="149"/>
      <c r="B396" s="46"/>
      <c r="C396" s="47"/>
      <c r="D396" s="47"/>
      <c r="E396" s="47"/>
      <c r="F396" s="47"/>
      <c r="G396" s="47"/>
      <c r="H396" s="47"/>
      <c r="I396" s="47"/>
      <c r="J396" s="47"/>
      <c r="K396" s="47"/>
      <c r="L396" s="47"/>
      <c r="M396" s="149"/>
    </row>
    <row r="397" spans="1:13" s="4" customFormat="1" ht="19.899999999999999" customHeight="1" thickBot="1">
      <c r="A397" s="149"/>
      <c r="B397" s="54" t="s">
        <v>68</v>
      </c>
      <c r="C397" s="55"/>
      <c r="D397" s="51"/>
      <c r="E397" s="52"/>
      <c r="F397" s="52"/>
      <c r="G397" s="52"/>
      <c r="H397" s="52"/>
      <c r="I397" s="52"/>
      <c r="J397" s="52"/>
      <c r="K397" s="53"/>
      <c r="L397" s="33"/>
      <c r="M397" s="149"/>
    </row>
    <row r="398" spans="1:13" s="4" customFormat="1" ht="19.899999999999999" customHeight="1" thickBot="1">
      <c r="A398" s="149"/>
      <c r="B398" s="36" t="s">
        <v>133</v>
      </c>
      <c r="C398" s="9" t="s">
        <v>0</v>
      </c>
      <c r="D398" s="48"/>
      <c r="E398" s="49"/>
      <c r="F398" s="49"/>
      <c r="G398" s="49"/>
      <c r="H398" s="49"/>
      <c r="I398" s="49"/>
      <c r="J398" s="49"/>
      <c r="K398" s="50"/>
      <c r="L398" s="58"/>
      <c r="M398" s="149"/>
    </row>
    <row r="399" spans="1:13" s="4" customFormat="1" ht="19.899999999999999" customHeight="1" thickBot="1">
      <c r="A399" s="149"/>
      <c r="B399" s="36" t="s">
        <v>133</v>
      </c>
      <c r="C399" s="9" t="s">
        <v>1</v>
      </c>
      <c r="D399" s="48"/>
      <c r="E399" s="49"/>
      <c r="F399" s="49"/>
      <c r="G399" s="49"/>
      <c r="H399" s="49"/>
      <c r="I399" s="49"/>
      <c r="J399" s="49"/>
      <c r="K399" s="50"/>
      <c r="L399" s="59"/>
      <c r="M399" s="149"/>
    </row>
    <row r="400" spans="1:13" s="4" customFormat="1" ht="19.899999999999999" customHeight="1" thickBot="1">
      <c r="A400" s="149"/>
      <c r="B400" s="36" t="s">
        <v>133</v>
      </c>
      <c r="C400" s="9" t="s">
        <v>2</v>
      </c>
      <c r="D400" s="48"/>
      <c r="E400" s="49"/>
      <c r="F400" s="49"/>
      <c r="G400" s="49"/>
      <c r="H400" s="49"/>
      <c r="I400" s="49"/>
      <c r="J400" s="49"/>
      <c r="K400" s="50"/>
      <c r="L400" s="59"/>
      <c r="M400" s="149"/>
    </row>
    <row r="401" spans="1:13" s="4" customFormat="1" ht="19.899999999999999" customHeight="1" thickBot="1">
      <c r="A401" s="149"/>
      <c r="B401" s="36" t="s">
        <v>133</v>
      </c>
      <c r="C401" s="9" t="s">
        <v>3</v>
      </c>
      <c r="D401" s="48"/>
      <c r="E401" s="49"/>
      <c r="F401" s="49"/>
      <c r="G401" s="49"/>
      <c r="H401" s="49"/>
      <c r="I401" s="49"/>
      <c r="J401" s="49"/>
      <c r="K401" s="50"/>
      <c r="L401" s="59"/>
      <c r="M401" s="149"/>
    </row>
    <row r="402" spans="1:13" s="4" customFormat="1" ht="19.899999999999999" customHeight="1" thickBot="1">
      <c r="A402" s="149"/>
      <c r="B402" s="46"/>
      <c r="C402" s="47"/>
      <c r="D402" s="47"/>
      <c r="E402" s="47"/>
      <c r="F402" s="47"/>
      <c r="G402" s="47"/>
      <c r="H402" s="47"/>
      <c r="I402" s="47"/>
      <c r="J402" s="47"/>
      <c r="K402" s="47"/>
      <c r="L402" s="47"/>
      <c r="M402" s="149"/>
    </row>
    <row r="403" spans="1:13" s="4" customFormat="1" ht="19.899999999999999" customHeight="1" thickBot="1">
      <c r="A403" s="149"/>
      <c r="B403" s="54" t="s">
        <v>69</v>
      </c>
      <c r="C403" s="55"/>
      <c r="D403" s="51"/>
      <c r="E403" s="52"/>
      <c r="F403" s="52"/>
      <c r="G403" s="52"/>
      <c r="H403" s="52"/>
      <c r="I403" s="52"/>
      <c r="J403" s="52"/>
      <c r="K403" s="53"/>
      <c r="L403" s="33"/>
      <c r="M403" s="149"/>
    </row>
    <row r="404" spans="1:13" s="4" customFormat="1" ht="19.899999999999999" customHeight="1" thickBot="1">
      <c r="A404" s="149"/>
      <c r="B404" s="36" t="s">
        <v>133</v>
      </c>
      <c r="C404" s="9" t="s">
        <v>0</v>
      </c>
      <c r="D404" s="48"/>
      <c r="E404" s="49"/>
      <c r="F404" s="49"/>
      <c r="G404" s="49"/>
      <c r="H404" s="49"/>
      <c r="I404" s="49"/>
      <c r="J404" s="49"/>
      <c r="K404" s="50"/>
      <c r="L404" s="58"/>
      <c r="M404" s="149"/>
    </row>
    <row r="405" spans="1:13" s="4" customFormat="1" ht="19.899999999999999" customHeight="1" thickBot="1">
      <c r="A405" s="149"/>
      <c r="B405" s="36" t="s">
        <v>133</v>
      </c>
      <c r="C405" s="9" t="s">
        <v>1</v>
      </c>
      <c r="D405" s="48"/>
      <c r="E405" s="49"/>
      <c r="F405" s="49"/>
      <c r="G405" s="49"/>
      <c r="H405" s="49"/>
      <c r="I405" s="49"/>
      <c r="J405" s="49"/>
      <c r="K405" s="50"/>
      <c r="L405" s="59"/>
      <c r="M405" s="149"/>
    </row>
    <row r="406" spans="1:13" s="4" customFormat="1" ht="19.899999999999999" customHeight="1" thickBot="1">
      <c r="A406" s="149"/>
      <c r="B406" s="36" t="s">
        <v>133</v>
      </c>
      <c r="C406" s="9" t="s">
        <v>2</v>
      </c>
      <c r="D406" s="48"/>
      <c r="E406" s="49"/>
      <c r="F406" s="49"/>
      <c r="G406" s="49"/>
      <c r="H406" s="49"/>
      <c r="I406" s="49"/>
      <c r="J406" s="49"/>
      <c r="K406" s="50"/>
      <c r="L406" s="59"/>
      <c r="M406" s="149"/>
    </row>
    <row r="407" spans="1:13" s="4" customFormat="1" ht="19.899999999999999" customHeight="1" thickBot="1">
      <c r="A407" s="149"/>
      <c r="B407" s="36" t="s">
        <v>133</v>
      </c>
      <c r="C407" s="9" t="s">
        <v>3</v>
      </c>
      <c r="D407" s="48"/>
      <c r="E407" s="49"/>
      <c r="F407" s="49"/>
      <c r="G407" s="49"/>
      <c r="H407" s="49"/>
      <c r="I407" s="49"/>
      <c r="J407" s="49"/>
      <c r="K407" s="50"/>
      <c r="L407" s="59"/>
      <c r="M407" s="149"/>
    </row>
    <row r="408" spans="1:13" s="4" customFormat="1" ht="19.899999999999999" customHeight="1" thickBot="1">
      <c r="A408" s="149"/>
      <c r="B408" s="46"/>
      <c r="C408" s="47"/>
      <c r="D408" s="47"/>
      <c r="E408" s="47"/>
      <c r="F408" s="47"/>
      <c r="G408" s="47"/>
      <c r="H408" s="47"/>
      <c r="I408" s="47"/>
      <c r="J408" s="47"/>
      <c r="K408" s="47"/>
      <c r="L408" s="47"/>
      <c r="M408" s="149"/>
    </row>
    <row r="409" spans="1:13" s="4" customFormat="1" ht="19.899999999999999" customHeight="1" thickBot="1">
      <c r="A409" s="149"/>
      <c r="B409" s="54" t="s">
        <v>70</v>
      </c>
      <c r="C409" s="55"/>
      <c r="D409" s="51"/>
      <c r="E409" s="52"/>
      <c r="F409" s="52"/>
      <c r="G409" s="52"/>
      <c r="H409" s="52"/>
      <c r="I409" s="52"/>
      <c r="J409" s="52"/>
      <c r="K409" s="53"/>
      <c r="L409" s="33"/>
      <c r="M409" s="149"/>
    </row>
    <row r="410" spans="1:13" s="4" customFormat="1" ht="19.899999999999999" customHeight="1" thickBot="1">
      <c r="A410" s="149"/>
      <c r="B410" s="36" t="s">
        <v>133</v>
      </c>
      <c r="C410" s="9" t="s">
        <v>0</v>
      </c>
      <c r="D410" s="48"/>
      <c r="E410" s="49"/>
      <c r="F410" s="49"/>
      <c r="G410" s="49"/>
      <c r="H410" s="49"/>
      <c r="I410" s="49"/>
      <c r="J410" s="49"/>
      <c r="K410" s="50"/>
      <c r="L410" s="58"/>
      <c r="M410" s="149"/>
    </row>
    <row r="411" spans="1:13" s="4" customFormat="1" ht="19.899999999999999" customHeight="1" thickBot="1">
      <c r="A411" s="149"/>
      <c r="B411" s="36" t="s">
        <v>133</v>
      </c>
      <c r="C411" s="9" t="s">
        <v>1</v>
      </c>
      <c r="D411" s="48"/>
      <c r="E411" s="49"/>
      <c r="F411" s="49"/>
      <c r="G411" s="49"/>
      <c r="H411" s="49"/>
      <c r="I411" s="49"/>
      <c r="J411" s="49"/>
      <c r="K411" s="50"/>
      <c r="L411" s="59"/>
      <c r="M411" s="149"/>
    </row>
    <row r="412" spans="1:13" s="4" customFormat="1" ht="19.899999999999999" customHeight="1" thickBot="1">
      <c r="A412" s="149"/>
      <c r="B412" s="36" t="s">
        <v>133</v>
      </c>
      <c r="C412" s="9" t="s">
        <v>2</v>
      </c>
      <c r="D412" s="48"/>
      <c r="E412" s="49"/>
      <c r="F412" s="49"/>
      <c r="G412" s="49"/>
      <c r="H412" s="49"/>
      <c r="I412" s="49"/>
      <c r="J412" s="49"/>
      <c r="K412" s="50"/>
      <c r="L412" s="59"/>
      <c r="M412" s="149"/>
    </row>
    <row r="413" spans="1:13" s="4" customFormat="1" ht="19.899999999999999" customHeight="1" thickBot="1">
      <c r="A413" s="149"/>
      <c r="B413" s="36" t="s">
        <v>133</v>
      </c>
      <c r="C413" s="9" t="s">
        <v>3</v>
      </c>
      <c r="D413" s="48"/>
      <c r="E413" s="49"/>
      <c r="F413" s="49"/>
      <c r="G413" s="49"/>
      <c r="H413" s="49"/>
      <c r="I413" s="49"/>
      <c r="J413" s="49"/>
      <c r="K413" s="50"/>
      <c r="L413" s="59"/>
      <c r="M413" s="149"/>
    </row>
    <row r="414" spans="1:13" s="4" customFormat="1" ht="19.899999999999999" customHeight="1" thickBot="1">
      <c r="A414" s="149"/>
      <c r="B414" s="46"/>
      <c r="C414" s="47"/>
      <c r="D414" s="47"/>
      <c r="E414" s="47"/>
      <c r="F414" s="47"/>
      <c r="G414" s="47"/>
      <c r="H414" s="47"/>
      <c r="I414" s="47"/>
      <c r="J414" s="47"/>
      <c r="K414" s="47"/>
      <c r="L414" s="47"/>
      <c r="M414" s="149"/>
    </row>
    <row r="415" spans="1:13" s="4" customFormat="1" ht="19.899999999999999" customHeight="1" thickBot="1">
      <c r="A415" s="149"/>
      <c r="B415" s="54" t="s">
        <v>71</v>
      </c>
      <c r="C415" s="55"/>
      <c r="D415" s="51"/>
      <c r="E415" s="52"/>
      <c r="F415" s="52"/>
      <c r="G415" s="52"/>
      <c r="H415" s="52"/>
      <c r="I415" s="52"/>
      <c r="J415" s="52"/>
      <c r="K415" s="53"/>
      <c r="L415" s="33"/>
      <c r="M415" s="149"/>
    </row>
    <row r="416" spans="1:13" s="4" customFormat="1" ht="19.899999999999999" customHeight="1" thickBot="1">
      <c r="A416" s="149"/>
      <c r="B416" s="36" t="s">
        <v>133</v>
      </c>
      <c r="C416" s="9" t="s">
        <v>0</v>
      </c>
      <c r="D416" s="48"/>
      <c r="E416" s="49"/>
      <c r="F416" s="49"/>
      <c r="G416" s="49"/>
      <c r="H416" s="49"/>
      <c r="I416" s="49"/>
      <c r="J416" s="49"/>
      <c r="K416" s="50"/>
      <c r="L416" s="58"/>
      <c r="M416" s="149"/>
    </row>
    <row r="417" spans="1:13" s="4" customFormat="1" ht="19.899999999999999" customHeight="1" thickBot="1">
      <c r="A417" s="149"/>
      <c r="B417" s="36" t="s">
        <v>133</v>
      </c>
      <c r="C417" s="9" t="s">
        <v>1</v>
      </c>
      <c r="D417" s="48"/>
      <c r="E417" s="49"/>
      <c r="F417" s="49"/>
      <c r="G417" s="49"/>
      <c r="H417" s="49"/>
      <c r="I417" s="49"/>
      <c r="J417" s="49"/>
      <c r="K417" s="50"/>
      <c r="L417" s="59"/>
      <c r="M417" s="149"/>
    </row>
    <row r="418" spans="1:13" s="4" customFormat="1" ht="19.899999999999999" customHeight="1" thickBot="1">
      <c r="A418" s="149"/>
      <c r="B418" s="36" t="s">
        <v>133</v>
      </c>
      <c r="C418" s="9" t="s">
        <v>2</v>
      </c>
      <c r="D418" s="48"/>
      <c r="E418" s="49"/>
      <c r="F418" s="49"/>
      <c r="G418" s="49"/>
      <c r="H418" s="49"/>
      <c r="I418" s="49"/>
      <c r="J418" s="49"/>
      <c r="K418" s="50"/>
      <c r="L418" s="59"/>
      <c r="M418" s="149"/>
    </row>
    <row r="419" spans="1:13" s="4" customFormat="1" ht="19.899999999999999" customHeight="1" thickBot="1">
      <c r="A419" s="149"/>
      <c r="B419" s="36" t="s">
        <v>133</v>
      </c>
      <c r="C419" s="9" t="s">
        <v>3</v>
      </c>
      <c r="D419" s="48"/>
      <c r="E419" s="49"/>
      <c r="F419" s="49"/>
      <c r="G419" s="49"/>
      <c r="H419" s="49"/>
      <c r="I419" s="49"/>
      <c r="J419" s="49"/>
      <c r="K419" s="50"/>
      <c r="L419" s="59"/>
      <c r="M419" s="149"/>
    </row>
    <row r="420" spans="1:13" s="4" customFormat="1" ht="19.899999999999999" customHeight="1" thickBot="1">
      <c r="A420" s="149"/>
      <c r="B420" s="46"/>
      <c r="C420" s="47"/>
      <c r="D420" s="47"/>
      <c r="E420" s="47"/>
      <c r="F420" s="47"/>
      <c r="G420" s="47"/>
      <c r="H420" s="47"/>
      <c r="I420" s="47"/>
      <c r="J420" s="47"/>
      <c r="K420" s="47"/>
      <c r="L420" s="47"/>
      <c r="M420" s="149"/>
    </row>
    <row r="421" spans="1:13" s="4" customFormat="1" ht="19.899999999999999" customHeight="1" thickBot="1">
      <c r="A421" s="149"/>
      <c r="B421" s="54" t="s">
        <v>72</v>
      </c>
      <c r="C421" s="55"/>
      <c r="D421" s="51"/>
      <c r="E421" s="52"/>
      <c r="F421" s="52"/>
      <c r="G421" s="52"/>
      <c r="H421" s="52"/>
      <c r="I421" s="52"/>
      <c r="J421" s="52"/>
      <c r="K421" s="53"/>
      <c r="L421" s="33"/>
      <c r="M421" s="149"/>
    </row>
    <row r="422" spans="1:13" s="4" customFormat="1" ht="19.899999999999999" customHeight="1" thickBot="1">
      <c r="A422" s="149"/>
      <c r="B422" s="36" t="s">
        <v>133</v>
      </c>
      <c r="C422" s="9" t="s">
        <v>0</v>
      </c>
      <c r="D422" s="48"/>
      <c r="E422" s="49"/>
      <c r="F422" s="49"/>
      <c r="G422" s="49"/>
      <c r="H422" s="49"/>
      <c r="I422" s="49"/>
      <c r="J422" s="49"/>
      <c r="K422" s="50"/>
      <c r="L422" s="58"/>
      <c r="M422" s="149"/>
    </row>
    <row r="423" spans="1:13" s="4" customFormat="1" ht="19.899999999999999" customHeight="1" thickBot="1">
      <c r="A423" s="149"/>
      <c r="B423" s="36" t="s">
        <v>133</v>
      </c>
      <c r="C423" s="9" t="s">
        <v>1</v>
      </c>
      <c r="D423" s="48"/>
      <c r="E423" s="49"/>
      <c r="F423" s="49"/>
      <c r="G423" s="49"/>
      <c r="H423" s="49"/>
      <c r="I423" s="49"/>
      <c r="J423" s="49"/>
      <c r="K423" s="50"/>
      <c r="L423" s="59"/>
      <c r="M423" s="149"/>
    </row>
    <row r="424" spans="1:13" s="4" customFormat="1" ht="19.899999999999999" customHeight="1" thickBot="1">
      <c r="A424" s="149"/>
      <c r="B424" s="36" t="s">
        <v>133</v>
      </c>
      <c r="C424" s="9" t="s">
        <v>2</v>
      </c>
      <c r="D424" s="48"/>
      <c r="E424" s="49"/>
      <c r="F424" s="49"/>
      <c r="G424" s="49"/>
      <c r="H424" s="49"/>
      <c r="I424" s="49"/>
      <c r="J424" s="49"/>
      <c r="K424" s="50"/>
      <c r="L424" s="59"/>
      <c r="M424" s="149"/>
    </row>
    <row r="425" spans="1:13" s="4" customFormat="1" ht="19.899999999999999" customHeight="1" thickBot="1">
      <c r="A425" s="149"/>
      <c r="B425" s="36" t="s">
        <v>133</v>
      </c>
      <c r="C425" s="9" t="s">
        <v>3</v>
      </c>
      <c r="D425" s="48"/>
      <c r="E425" s="49"/>
      <c r="F425" s="49"/>
      <c r="G425" s="49"/>
      <c r="H425" s="49"/>
      <c r="I425" s="49"/>
      <c r="J425" s="49"/>
      <c r="K425" s="50"/>
      <c r="L425" s="59"/>
      <c r="M425" s="149"/>
    </row>
    <row r="426" spans="1:13" s="4" customFormat="1" ht="19.899999999999999" customHeight="1" thickBot="1">
      <c r="A426" s="149"/>
      <c r="B426" s="46"/>
      <c r="C426" s="47"/>
      <c r="D426" s="47"/>
      <c r="E426" s="47"/>
      <c r="F426" s="47"/>
      <c r="G426" s="47"/>
      <c r="H426" s="47"/>
      <c r="I426" s="47"/>
      <c r="J426" s="47"/>
      <c r="K426" s="47"/>
      <c r="L426" s="47"/>
      <c r="M426" s="149"/>
    </row>
    <row r="427" spans="1:13" s="4" customFormat="1" ht="19.899999999999999" customHeight="1" thickBot="1">
      <c r="A427" s="149"/>
      <c r="B427" s="54" t="s">
        <v>73</v>
      </c>
      <c r="C427" s="55"/>
      <c r="D427" s="51"/>
      <c r="E427" s="52"/>
      <c r="F427" s="52"/>
      <c r="G427" s="52"/>
      <c r="H427" s="52"/>
      <c r="I427" s="52"/>
      <c r="J427" s="52"/>
      <c r="K427" s="53"/>
      <c r="L427" s="33"/>
      <c r="M427" s="149"/>
    </row>
    <row r="428" spans="1:13" s="4" customFormat="1" ht="19.899999999999999" customHeight="1" thickBot="1">
      <c r="A428" s="149"/>
      <c r="B428" s="36" t="s">
        <v>133</v>
      </c>
      <c r="C428" s="9" t="s">
        <v>0</v>
      </c>
      <c r="D428" s="48"/>
      <c r="E428" s="49"/>
      <c r="F428" s="49"/>
      <c r="G428" s="49"/>
      <c r="H428" s="49"/>
      <c r="I428" s="49"/>
      <c r="J428" s="49"/>
      <c r="K428" s="50"/>
      <c r="L428" s="58"/>
      <c r="M428" s="149"/>
    </row>
    <row r="429" spans="1:13" s="4" customFormat="1" ht="19.899999999999999" customHeight="1" thickBot="1">
      <c r="A429" s="149"/>
      <c r="B429" s="36" t="s">
        <v>133</v>
      </c>
      <c r="C429" s="9" t="s">
        <v>1</v>
      </c>
      <c r="D429" s="48"/>
      <c r="E429" s="49"/>
      <c r="F429" s="49"/>
      <c r="G429" s="49"/>
      <c r="H429" s="49"/>
      <c r="I429" s="49"/>
      <c r="J429" s="49"/>
      <c r="K429" s="50"/>
      <c r="L429" s="59"/>
      <c r="M429" s="149"/>
    </row>
    <row r="430" spans="1:13" s="4" customFormat="1" ht="19.899999999999999" customHeight="1" thickBot="1">
      <c r="A430" s="149"/>
      <c r="B430" s="36" t="s">
        <v>133</v>
      </c>
      <c r="C430" s="9" t="s">
        <v>2</v>
      </c>
      <c r="D430" s="48"/>
      <c r="E430" s="49"/>
      <c r="F430" s="49"/>
      <c r="G430" s="49"/>
      <c r="H430" s="49"/>
      <c r="I430" s="49"/>
      <c r="J430" s="49"/>
      <c r="K430" s="50"/>
      <c r="L430" s="59"/>
      <c r="M430" s="149"/>
    </row>
    <row r="431" spans="1:13" s="4" customFormat="1" ht="19.899999999999999" customHeight="1" thickBot="1">
      <c r="A431" s="149"/>
      <c r="B431" s="36" t="s">
        <v>133</v>
      </c>
      <c r="C431" s="9" t="s">
        <v>3</v>
      </c>
      <c r="D431" s="48"/>
      <c r="E431" s="49"/>
      <c r="F431" s="49"/>
      <c r="G431" s="49"/>
      <c r="H431" s="49"/>
      <c r="I431" s="49"/>
      <c r="J431" s="49"/>
      <c r="K431" s="50"/>
      <c r="L431" s="59"/>
      <c r="M431" s="149"/>
    </row>
    <row r="432" spans="1:13" s="4" customFormat="1" ht="19.899999999999999" customHeight="1" thickBot="1">
      <c r="A432" s="149"/>
      <c r="B432" s="46"/>
      <c r="C432" s="47"/>
      <c r="D432" s="47"/>
      <c r="E432" s="47"/>
      <c r="F432" s="47"/>
      <c r="G432" s="47"/>
      <c r="H432" s="47"/>
      <c r="I432" s="47"/>
      <c r="J432" s="47"/>
      <c r="K432" s="47"/>
      <c r="L432" s="47"/>
      <c r="M432" s="149"/>
    </row>
    <row r="433" spans="1:13" s="4" customFormat="1" ht="19.899999999999999" customHeight="1" thickBot="1">
      <c r="A433" s="149"/>
      <c r="B433" s="54" t="s">
        <v>74</v>
      </c>
      <c r="C433" s="55"/>
      <c r="D433" s="51"/>
      <c r="E433" s="52"/>
      <c r="F433" s="52"/>
      <c r="G433" s="52"/>
      <c r="H433" s="52"/>
      <c r="I433" s="52"/>
      <c r="J433" s="52"/>
      <c r="K433" s="53"/>
      <c r="L433" s="33"/>
      <c r="M433" s="149"/>
    </row>
    <row r="434" spans="1:13" s="4" customFormat="1" ht="19.899999999999999" customHeight="1" thickBot="1">
      <c r="A434" s="149"/>
      <c r="B434" s="36" t="s">
        <v>133</v>
      </c>
      <c r="C434" s="9" t="s">
        <v>0</v>
      </c>
      <c r="D434" s="48"/>
      <c r="E434" s="49"/>
      <c r="F434" s="49"/>
      <c r="G434" s="49"/>
      <c r="H434" s="49"/>
      <c r="I434" s="49"/>
      <c r="J434" s="49"/>
      <c r="K434" s="50"/>
      <c r="L434" s="58"/>
      <c r="M434" s="149"/>
    </row>
    <row r="435" spans="1:13" s="4" customFormat="1" ht="19.899999999999999" customHeight="1" thickBot="1">
      <c r="A435" s="149"/>
      <c r="B435" s="36" t="s">
        <v>133</v>
      </c>
      <c r="C435" s="9" t="s">
        <v>1</v>
      </c>
      <c r="D435" s="48"/>
      <c r="E435" s="49"/>
      <c r="F435" s="49"/>
      <c r="G435" s="49"/>
      <c r="H435" s="49"/>
      <c r="I435" s="49"/>
      <c r="J435" s="49"/>
      <c r="K435" s="50"/>
      <c r="L435" s="59"/>
      <c r="M435" s="149"/>
    </row>
    <row r="436" spans="1:13" s="4" customFormat="1" ht="19.899999999999999" customHeight="1" thickBot="1">
      <c r="A436" s="149"/>
      <c r="B436" s="36" t="s">
        <v>133</v>
      </c>
      <c r="C436" s="9" t="s">
        <v>2</v>
      </c>
      <c r="D436" s="48"/>
      <c r="E436" s="49"/>
      <c r="F436" s="49"/>
      <c r="G436" s="49"/>
      <c r="H436" s="49"/>
      <c r="I436" s="49"/>
      <c r="J436" s="49"/>
      <c r="K436" s="50"/>
      <c r="L436" s="59"/>
      <c r="M436" s="149"/>
    </row>
    <row r="437" spans="1:13" s="4" customFormat="1" ht="19.899999999999999" customHeight="1" thickBot="1">
      <c r="A437" s="149"/>
      <c r="B437" s="36" t="s">
        <v>133</v>
      </c>
      <c r="C437" s="9" t="s">
        <v>3</v>
      </c>
      <c r="D437" s="48"/>
      <c r="E437" s="49"/>
      <c r="F437" s="49"/>
      <c r="G437" s="49"/>
      <c r="H437" s="49"/>
      <c r="I437" s="49"/>
      <c r="J437" s="49"/>
      <c r="K437" s="50"/>
      <c r="L437" s="59"/>
      <c r="M437" s="149"/>
    </row>
    <row r="438" spans="1:13" s="4" customFormat="1" ht="19.899999999999999" customHeight="1" thickBot="1">
      <c r="A438" s="149"/>
      <c r="B438" s="46"/>
      <c r="C438" s="47"/>
      <c r="D438" s="47"/>
      <c r="E438" s="47"/>
      <c r="F438" s="47"/>
      <c r="G438" s="47"/>
      <c r="H438" s="47"/>
      <c r="I438" s="47"/>
      <c r="J438" s="47"/>
      <c r="K438" s="47"/>
      <c r="L438" s="47"/>
      <c r="M438" s="149"/>
    </row>
    <row r="439" spans="1:13" s="4" customFormat="1" ht="19.899999999999999" customHeight="1" thickBot="1">
      <c r="A439" s="149"/>
      <c r="B439" s="54" t="s">
        <v>75</v>
      </c>
      <c r="C439" s="55"/>
      <c r="D439" s="51"/>
      <c r="E439" s="52"/>
      <c r="F439" s="52"/>
      <c r="G439" s="52"/>
      <c r="H439" s="52"/>
      <c r="I439" s="52"/>
      <c r="J439" s="52"/>
      <c r="K439" s="53"/>
      <c r="L439" s="33"/>
      <c r="M439" s="149"/>
    </row>
    <row r="440" spans="1:13" s="4" customFormat="1" ht="19.899999999999999" customHeight="1" thickBot="1">
      <c r="A440" s="149"/>
      <c r="B440" s="36" t="s">
        <v>133</v>
      </c>
      <c r="C440" s="9" t="s">
        <v>0</v>
      </c>
      <c r="D440" s="48"/>
      <c r="E440" s="49"/>
      <c r="F440" s="49"/>
      <c r="G440" s="49"/>
      <c r="H440" s="49"/>
      <c r="I440" s="49"/>
      <c r="J440" s="49"/>
      <c r="K440" s="50"/>
      <c r="L440" s="58"/>
      <c r="M440" s="149"/>
    </row>
    <row r="441" spans="1:13" s="4" customFormat="1" ht="19.899999999999999" customHeight="1" thickBot="1">
      <c r="A441" s="149"/>
      <c r="B441" s="36" t="s">
        <v>133</v>
      </c>
      <c r="C441" s="9" t="s">
        <v>1</v>
      </c>
      <c r="D441" s="48"/>
      <c r="E441" s="49"/>
      <c r="F441" s="49"/>
      <c r="G441" s="49"/>
      <c r="H441" s="49"/>
      <c r="I441" s="49"/>
      <c r="J441" s="49"/>
      <c r="K441" s="50"/>
      <c r="L441" s="59"/>
      <c r="M441" s="149"/>
    </row>
    <row r="442" spans="1:13" s="4" customFormat="1" ht="19.899999999999999" customHeight="1" thickBot="1">
      <c r="A442" s="149"/>
      <c r="B442" s="36" t="s">
        <v>133</v>
      </c>
      <c r="C442" s="9" t="s">
        <v>2</v>
      </c>
      <c r="D442" s="48"/>
      <c r="E442" s="49"/>
      <c r="F442" s="49"/>
      <c r="G442" s="49"/>
      <c r="H442" s="49"/>
      <c r="I442" s="49"/>
      <c r="J442" s="49"/>
      <c r="K442" s="50"/>
      <c r="L442" s="59"/>
      <c r="M442" s="149"/>
    </row>
    <row r="443" spans="1:13" s="4" customFormat="1" ht="19.899999999999999" customHeight="1" thickBot="1">
      <c r="A443" s="149"/>
      <c r="B443" s="36" t="s">
        <v>133</v>
      </c>
      <c r="C443" s="9" t="s">
        <v>3</v>
      </c>
      <c r="D443" s="48"/>
      <c r="E443" s="49"/>
      <c r="F443" s="49"/>
      <c r="G443" s="49"/>
      <c r="H443" s="49"/>
      <c r="I443" s="49"/>
      <c r="J443" s="49"/>
      <c r="K443" s="50"/>
      <c r="L443" s="59"/>
      <c r="M443" s="149"/>
    </row>
    <row r="444" spans="1:13" s="4" customFormat="1" ht="19.899999999999999" customHeight="1" thickBot="1">
      <c r="A444" s="149"/>
      <c r="B444" s="46"/>
      <c r="C444" s="47"/>
      <c r="D444" s="47"/>
      <c r="E444" s="47"/>
      <c r="F444" s="47"/>
      <c r="G444" s="47"/>
      <c r="H444" s="47"/>
      <c r="I444" s="47"/>
      <c r="J444" s="47"/>
      <c r="K444" s="47"/>
      <c r="L444" s="47"/>
      <c r="M444" s="149"/>
    </row>
    <row r="445" spans="1:13" s="4" customFormat="1" ht="19.899999999999999" customHeight="1" thickBot="1">
      <c r="A445" s="149"/>
      <c r="B445" s="54" t="s">
        <v>76</v>
      </c>
      <c r="C445" s="55"/>
      <c r="D445" s="51"/>
      <c r="E445" s="52"/>
      <c r="F445" s="52"/>
      <c r="G445" s="52"/>
      <c r="H445" s="52"/>
      <c r="I445" s="52"/>
      <c r="J445" s="52"/>
      <c r="K445" s="53"/>
      <c r="L445" s="33"/>
      <c r="M445" s="149"/>
    </row>
    <row r="446" spans="1:13" s="4" customFormat="1" ht="19.899999999999999" customHeight="1" thickBot="1">
      <c r="A446" s="149"/>
      <c r="B446" s="36" t="s">
        <v>133</v>
      </c>
      <c r="C446" s="9" t="s">
        <v>0</v>
      </c>
      <c r="D446" s="48"/>
      <c r="E446" s="49"/>
      <c r="F446" s="49"/>
      <c r="G446" s="49"/>
      <c r="H446" s="49"/>
      <c r="I446" s="49"/>
      <c r="J446" s="49"/>
      <c r="K446" s="50"/>
      <c r="L446" s="58"/>
      <c r="M446" s="149"/>
    </row>
    <row r="447" spans="1:13" s="4" customFormat="1" ht="19.899999999999999" customHeight="1" thickBot="1">
      <c r="A447" s="149"/>
      <c r="B447" s="36" t="s">
        <v>133</v>
      </c>
      <c r="C447" s="9" t="s">
        <v>1</v>
      </c>
      <c r="D447" s="48"/>
      <c r="E447" s="49"/>
      <c r="F447" s="49"/>
      <c r="G447" s="49"/>
      <c r="H447" s="49"/>
      <c r="I447" s="49"/>
      <c r="J447" s="49"/>
      <c r="K447" s="50"/>
      <c r="L447" s="59"/>
      <c r="M447" s="149"/>
    </row>
    <row r="448" spans="1:13" s="4" customFormat="1" ht="19.899999999999999" customHeight="1" thickBot="1">
      <c r="A448" s="149"/>
      <c r="B448" s="36" t="s">
        <v>133</v>
      </c>
      <c r="C448" s="9" t="s">
        <v>2</v>
      </c>
      <c r="D448" s="48"/>
      <c r="E448" s="49"/>
      <c r="F448" s="49"/>
      <c r="G448" s="49"/>
      <c r="H448" s="49"/>
      <c r="I448" s="49"/>
      <c r="J448" s="49"/>
      <c r="K448" s="50"/>
      <c r="L448" s="59"/>
      <c r="M448" s="149"/>
    </row>
    <row r="449" spans="1:13" s="4" customFormat="1" ht="19.899999999999999" customHeight="1" thickBot="1">
      <c r="A449" s="149"/>
      <c r="B449" s="36" t="s">
        <v>133</v>
      </c>
      <c r="C449" s="9" t="s">
        <v>3</v>
      </c>
      <c r="D449" s="48"/>
      <c r="E449" s="49"/>
      <c r="F449" s="49"/>
      <c r="G449" s="49"/>
      <c r="H449" s="49"/>
      <c r="I449" s="49"/>
      <c r="J449" s="49"/>
      <c r="K449" s="50"/>
      <c r="L449" s="59"/>
      <c r="M449" s="149"/>
    </row>
    <row r="450" spans="1:13" s="4" customFormat="1" ht="19.899999999999999" customHeight="1" thickBot="1">
      <c r="A450" s="149"/>
      <c r="B450" s="46"/>
      <c r="C450" s="47"/>
      <c r="D450" s="47"/>
      <c r="E450" s="47"/>
      <c r="F450" s="47"/>
      <c r="G450" s="47"/>
      <c r="H450" s="47"/>
      <c r="I450" s="47"/>
      <c r="J450" s="47"/>
      <c r="K450" s="47"/>
      <c r="L450" s="47"/>
      <c r="M450" s="149"/>
    </row>
    <row r="451" spans="1:13" s="4" customFormat="1" ht="19.899999999999999" customHeight="1" thickBot="1">
      <c r="A451" s="149"/>
      <c r="B451" s="54" t="s">
        <v>77</v>
      </c>
      <c r="C451" s="55"/>
      <c r="D451" s="51"/>
      <c r="E451" s="52"/>
      <c r="F451" s="52"/>
      <c r="G451" s="52"/>
      <c r="H451" s="52"/>
      <c r="I451" s="52"/>
      <c r="J451" s="52"/>
      <c r="K451" s="53"/>
      <c r="L451" s="33"/>
      <c r="M451" s="149"/>
    </row>
    <row r="452" spans="1:13" s="4" customFormat="1" ht="19.899999999999999" customHeight="1" thickBot="1">
      <c r="A452" s="149"/>
      <c r="B452" s="36" t="s">
        <v>133</v>
      </c>
      <c r="C452" s="9" t="s">
        <v>0</v>
      </c>
      <c r="D452" s="48"/>
      <c r="E452" s="49"/>
      <c r="F452" s="49"/>
      <c r="G452" s="49"/>
      <c r="H452" s="49"/>
      <c r="I452" s="49"/>
      <c r="J452" s="49"/>
      <c r="K452" s="50"/>
      <c r="L452" s="58"/>
      <c r="M452" s="149"/>
    </row>
    <row r="453" spans="1:13" s="4" customFormat="1" ht="19.899999999999999" customHeight="1" thickBot="1">
      <c r="A453" s="149"/>
      <c r="B453" s="36" t="s">
        <v>133</v>
      </c>
      <c r="C453" s="9" t="s">
        <v>1</v>
      </c>
      <c r="D453" s="48"/>
      <c r="E453" s="49"/>
      <c r="F453" s="49"/>
      <c r="G453" s="49"/>
      <c r="H453" s="49"/>
      <c r="I453" s="49"/>
      <c r="J453" s="49"/>
      <c r="K453" s="50"/>
      <c r="L453" s="59"/>
      <c r="M453" s="149"/>
    </row>
    <row r="454" spans="1:13" s="4" customFormat="1" ht="19.899999999999999" customHeight="1" thickBot="1">
      <c r="A454" s="149"/>
      <c r="B454" s="36" t="s">
        <v>133</v>
      </c>
      <c r="C454" s="9" t="s">
        <v>2</v>
      </c>
      <c r="D454" s="48"/>
      <c r="E454" s="49"/>
      <c r="F454" s="49"/>
      <c r="G454" s="49"/>
      <c r="H454" s="49"/>
      <c r="I454" s="49"/>
      <c r="J454" s="49"/>
      <c r="K454" s="50"/>
      <c r="L454" s="59"/>
      <c r="M454" s="149"/>
    </row>
    <row r="455" spans="1:13" s="4" customFormat="1" ht="19.899999999999999" customHeight="1" thickBot="1">
      <c r="A455" s="149"/>
      <c r="B455" s="36" t="s">
        <v>133</v>
      </c>
      <c r="C455" s="9" t="s">
        <v>3</v>
      </c>
      <c r="D455" s="48"/>
      <c r="E455" s="49"/>
      <c r="F455" s="49"/>
      <c r="G455" s="49"/>
      <c r="H455" s="49"/>
      <c r="I455" s="49"/>
      <c r="J455" s="49"/>
      <c r="K455" s="50"/>
      <c r="L455" s="59"/>
      <c r="M455" s="149"/>
    </row>
    <row r="456" spans="1:13" s="4" customFormat="1" ht="19.899999999999999" customHeight="1" thickBot="1">
      <c r="A456" s="149"/>
      <c r="B456" s="46"/>
      <c r="C456" s="47"/>
      <c r="D456" s="47"/>
      <c r="E456" s="47"/>
      <c r="F456" s="47"/>
      <c r="G456" s="47"/>
      <c r="H456" s="47"/>
      <c r="I456" s="47"/>
      <c r="J456" s="47"/>
      <c r="K456" s="47"/>
      <c r="L456" s="47"/>
      <c r="M456" s="149"/>
    </row>
    <row r="457" spans="1:13" s="4" customFormat="1" ht="19.899999999999999" customHeight="1" thickBot="1">
      <c r="A457" s="149"/>
      <c r="B457" s="54" t="s">
        <v>78</v>
      </c>
      <c r="C457" s="55"/>
      <c r="D457" s="51"/>
      <c r="E457" s="52"/>
      <c r="F457" s="52"/>
      <c r="G457" s="52"/>
      <c r="H457" s="52"/>
      <c r="I457" s="52"/>
      <c r="J457" s="52"/>
      <c r="K457" s="53"/>
      <c r="L457" s="33"/>
      <c r="M457" s="149"/>
    </row>
    <row r="458" spans="1:13" s="4" customFormat="1" ht="19.899999999999999" customHeight="1" thickBot="1">
      <c r="A458" s="149"/>
      <c r="B458" s="36" t="s">
        <v>133</v>
      </c>
      <c r="C458" s="9" t="s">
        <v>0</v>
      </c>
      <c r="D458" s="48"/>
      <c r="E458" s="49"/>
      <c r="F458" s="49"/>
      <c r="G458" s="49"/>
      <c r="H458" s="49"/>
      <c r="I458" s="49"/>
      <c r="J458" s="49"/>
      <c r="K458" s="50"/>
      <c r="L458" s="58"/>
      <c r="M458" s="149"/>
    </row>
    <row r="459" spans="1:13" s="4" customFormat="1" ht="19.899999999999999" customHeight="1" thickBot="1">
      <c r="A459" s="149"/>
      <c r="B459" s="36" t="s">
        <v>133</v>
      </c>
      <c r="C459" s="9" t="s">
        <v>1</v>
      </c>
      <c r="D459" s="48"/>
      <c r="E459" s="49"/>
      <c r="F459" s="49"/>
      <c r="G459" s="49"/>
      <c r="H459" s="49"/>
      <c r="I459" s="49"/>
      <c r="J459" s="49"/>
      <c r="K459" s="50"/>
      <c r="L459" s="59"/>
      <c r="M459" s="149"/>
    </row>
    <row r="460" spans="1:13" s="4" customFormat="1" ht="19.899999999999999" customHeight="1" thickBot="1">
      <c r="A460" s="149"/>
      <c r="B460" s="36" t="s">
        <v>133</v>
      </c>
      <c r="C460" s="9" t="s">
        <v>2</v>
      </c>
      <c r="D460" s="48"/>
      <c r="E460" s="49"/>
      <c r="F460" s="49"/>
      <c r="G460" s="49"/>
      <c r="H460" s="49"/>
      <c r="I460" s="49"/>
      <c r="J460" s="49"/>
      <c r="K460" s="50"/>
      <c r="L460" s="59"/>
      <c r="M460" s="149"/>
    </row>
    <row r="461" spans="1:13" s="4" customFormat="1" ht="19.899999999999999" customHeight="1" thickBot="1">
      <c r="A461" s="149"/>
      <c r="B461" s="36" t="s">
        <v>133</v>
      </c>
      <c r="C461" s="9" t="s">
        <v>3</v>
      </c>
      <c r="D461" s="48"/>
      <c r="E461" s="49"/>
      <c r="F461" s="49"/>
      <c r="G461" s="49"/>
      <c r="H461" s="49"/>
      <c r="I461" s="49"/>
      <c r="J461" s="49"/>
      <c r="K461" s="50"/>
      <c r="L461" s="59"/>
      <c r="M461" s="149"/>
    </row>
    <row r="462" spans="1:13" s="4" customFormat="1" ht="19.899999999999999" customHeight="1" thickBot="1">
      <c r="A462" s="149"/>
      <c r="B462" s="46"/>
      <c r="C462" s="47"/>
      <c r="D462" s="47"/>
      <c r="E462" s="47"/>
      <c r="F462" s="47"/>
      <c r="G462" s="47"/>
      <c r="H462" s="47"/>
      <c r="I462" s="47"/>
      <c r="J462" s="47"/>
      <c r="K462" s="47"/>
      <c r="L462" s="47"/>
      <c r="M462" s="149"/>
    </row>
    <row r="463" spans="1:13" s="4" customFormat="1" ht="19.899999999999999" customHeight="1" thickBot="1">
      <c r="A463" s="149"/>
      <c r="B463" s="54" t="s">
        <v>79</v>
      </c>
      <c r="C463" s="55"/>
      <c r="D463" s="51"/>
      <c r="E463" s="52"/>
      <c r="F463" s="52"/>
      <c r="G463" s="52"/>
      <c r="H463" s="52"/>
      <c r="I463" s="52"/>
      <c r="J463" s="52"/>
      <c r="K463" s="53"/>
      <c r="L463" s="33"/>
      <c r="M463" s="149"/>
    </row>
    <row r="464" spans="1:13" s="4" customFormat="1" ht="19.899999999999999" customHeight="1" thickBot="1">
      <c r="A464" s="149"/>
      <c r="B464" s="36" t="s">
        <v>133</v>
      </c>
      <c r="C464" s="9" t="s">
        <v>0</v>
      </c>
      <c r="D464" s="48"/>
      <c r="E464" s="49"/>
      <c r="F464" s="49"/>
      <c r="G464" s="49"/>
      <c r="H464" s="49"/>
      <c r="I464" s="49"/>
      <c r="J464" s="49"/>
      <c r="K464" s="50"/>
      <c r="L464" s="58"/>
      <c r="M464" s="149"/>
    </row>
    <row r="465" spans="1:13" s="4" customFormat="1" ht="19.899999999999999" customHeight="1" thickBot="1">
      <c r="A465" s="149"/>
      <c r="B465" s="36" t="s">
        <v>133</v>
      </c>
      <c r="C465" s="9" t="s">
        <v>1</v>
      </c>
      <c r="D465" s="48"/>
      <c r="E465" s="49"/>
      <c r="F465" s="49"/>
      <c r="G465" s="49"/>
      <c r="H465" s="49"/>
      <c r="I465" s="49"/>
      <c r="J465" s="49"/>
      <c r="K465" s="50"/>
      <c r="L465" s="59"/>
      <c r="M465" s="149"/>
    </row>
    <row r="466" spans="1:13" s="4" customFormat="1" ht="19.899999999999999" customHeight="1" thickBot="1">
      <c r="A466" s="149"/>
      <c r="B466" s="36" t="s">
        <v>133</v>
      </c>
      <c r="C466" s="9" t="s">
        <v>2</v>
      </c>
      <c r="D466" s="48"/>
      <c r="E466" s="49"/>
      <c r="F466" s="49"/>
      <c r="G466" s="49"/>
      <c r="H466" s="49"/>
      <c r="I466" s="49"/>
      <c r="J466" s="49"/>
      <c r="K466" s="50"/>
      <c r="L466" s="59"/>
      <c r="M466" s="149"/>
    </row>
    <row r="467" spans="1:13" s="4" customFormat="1" ht="19.899999999999999" customHeight="1" thickBot="1">
      <c r="A467" s="149"/>
      <c r="B467" s="36" t="s">
        <v>133</v>
      </c>
      <c r="C467" s="9" t="s">
        <v>3</v>
      </c>
      <c r="D467" s="48"/>
      <c r="E467" s="49"/>
      <c r="F467" s="49"/>
      <c r="G467" s="49"/>
      <c r="H467" s="49"/>
      <c r="I467" s="49"/>
      <c r="J467" s="49"/>
      <c r="K467" s="50"/>
      <c r="L467" s="59"/>
      <c r="M467" s="149"/>
    </row>
    <row r="468" spans="1:13" s="4" customFormat="1" ht="19.899999999999999" customHeight="1" thickBot="1">
      <c r="A468" s="149"/>
      <c r="B468" s="46"/>
      <c r="C468" s="47"/>
      <c r="D468" s="47"/>
      <c r="E468" s="47"/>
      <c r="F468" s="47"/>
      <c r="G468" s="47"/>
      <c r="H468" s="47"/>
      <c r="I468" s="47"/>
      <c r="J468" s="47"/>
      <c r="K468" s="47"/>
      <c r="L468" s="47"/>
      <c r="M468" s="149"/>
    </row>
    <row r="469" spans="1:13" s="4" customFormat="1" ht="19.899999999999999" customHeight="1" thickBot="1">
      <c r="A469" s="149"/>
      <c r="B469" s="54" t="s">
        <v>80</v>
      </c>
      <c r="C469" s="55"/>
      <c r="D469" s="51"/>
      <c r="E469" s="52"/>
      <c r="F469" s="52"/>
      <c r="G469" s="52"/>
      <c r="H469" s="52"/>
      <c r="I469" s="52"/>
      <c r="J469" s="52"/>
      <c r="K469" s="53"/>
      <c r="L469" s="33"/>
      <c r="M469" s="149"/>
    </row>
    <row r="470" spans="1:13" s="4" customFormat="1" ht="19.899999999999999" customHeight="1" thickBot="1">
      <c r="A470" s="149"/>
      <c r="B470" s="36" t="s">
        <v>133</v>
      </c>
      <c r="C470" s="9" t="s">
        <v>0</v>
      </c>
      <c r="D470" s="48"/>
      <c r="E470" s="49"/>
      <c r="F470" s="49"/>
      <c r="G470" s="49"/>
      <c r="H470" s="49"/>
      <c r="I470" s="49"/>
      <c r="J470" s="49"/>
      <c r="K470" s="50"/>
      <c r="L470" s="58"/>
      <c r="M470" s="149"/>
    </row>
    <row r="471" spans="1:13" s="4" customFormat="1" ht="19.899999999999999" customHeight="1" thickBot="1">
      <c r="A471" s="149"/>
      <c r="B471" s="36" t="s">
        <v>133</v>
      </c>
      <c r="C471" s="9" t="s">
        <v>1</v>
      </c>
      <c r="D471" s="48"/>
      <c r="E471" s="49"/>
      <c r="F471" s="49"/>
      <c r="G471" s="49"/>
      <c r="H471" s="49"/>
      <c r="I471" s="49"/>
      <c r="J471" s="49"/>
      <c r="K471" s="50"/>
      <c r="L471" s="59"/>
      <c r="M471" s="149"/>
    </row>
    <row r="472" spans="1:13" s="4" customFormat="1" ht="19.899999999999999" customHeight="1" thickBot="1">
      <c r="A472" s="149"/>
      <c r="B472" s="36" t="s">
        <v>133</v>
      </c>
      <c r="C472" s="9" t="s">
        <v>2</v>
      </c>
      <c r="D472" s="48"/>
      <c r="E472" s="49"/>
      <c r="F472" s="49"/>
      <c r="G472" s="49"/>
      <c r="H472" s="49"/>
      <c r="I472" s="49"/>
      <c r="J472" s="49"/>
      <c r="K472" s="50"/>
      <c r="L472" s="59"/>
      <c r="M472" s="149"/>
    </row>
    <row r="473" spans="1:13" s="4" customFormat="1" ht="19.899999999999999" customHeight="1" thickBot="1">
      <c r="A473" s="149"/>
      <c r="B473" s="36" t="s">
        <v>133</v>
      </c>
      <c r="C473" s="9" t="s">
        <v>3</v>
      </c>
      <c r="D473" s="48"/>
      <c r="E473" s="49"/>
      <c r="F473" s="49"/>
      <c r="G473" s="49"/>
      <c r="H473" s="49"/>
      <c r="I473" s="49"/>
      <c r="J473" s="49"/>
      <c r="K473" s="50"/>
      <c r="L473" s="59"/>
      <c r="M473" s="149"/>
    </row>
    <row r="474" spans="1:13" s="4" customFormat="1" ht="19.899999999999999" customHeight="1" thickBot="1">
      <c r="A474" s="149"/>
      <c r="B474" s="46"/>
      <c r="C474" s="47"/>
      <c r="D474" s="47"/>
      <c r="E474" s="47"/>
      <c r="F474" s="47"/>
      <c r="G474" s="47"/>
      <c r="H474" s="47"/>
      <c r="I474" s="47"/>
      <c r="J474" s="47"/>
      <c r="K474" s="47"/>
      <c r="L474" s="47"/>
      <c r="M474" s="149"/>
    </row>
    <row r="475" spans="1:13" s="4" customFormat="1" ht="19.899999999999999" customHeight="1" thickBot="1">
      <c r="A475" s="149"/>
      <c r="B475" s="54" t="s">
        <v>81</v>
      </c>
      <c r="C475" s="55"/>
      <c r="D475" s="51"/>
      <c r="E475" s="52"/>
      <c r="F475" s="52"/>
      <c r="G475" s="52"/>
      <c r="H475" s="52"/>
      <c r="I475" s="52"/>
      <c r="J475" s="52"/>
      <c r="K475" s="53"/>
      <c r="L475" s="33"/>
      <c r="M475" s="149"/>
    </row>
    <row r="476" spans="1:13" s="4" customFormat="1" ht="19.899999999999999" customHeight="1" thickBot="1">
      <c r="A476" s="149"/>
      <c r="B476" s="36" t="s">
        <v>133</v>
      </c>
      <c r="C476" s="9" t="s">
        <v>0</v>
      </c>
      <c r="D476" s="48"/>
      <c r="E476" s="49"/>
      <c r="F476" s="49"/>
      <c r="G476" s="49"/>
      <c r="H476" s="49"/>
      <c r="I476" s="49"/>
      <c r="J476" s="49"/>
      <c r="K476" s="50"/>
      <c r="L476" s="58"/>
      <c r="M476" s="149"/>
    </row>
    <row r="477" spans="1:13" s="4" customFormat="1" ht="19.899999999999999" customHeight="1" thickBot="1">
      <c r="A477" s="149"/>
      <c r="B477" s="36" t="s">
        <v>133</v>
      </c>
      <c r="C477" s="9" t="s">
        <v>1</v>
      </c>
      <c r="D477" s="48"/>
      <c r="E477" s="49"/>
      <c r="F477" s="49"/>
      <c r="G477" s="49"/>
      <c r="H477" s="49"/>
      <c r="I477" s="49"/>
      <c r="J477" s="49"/>
      <c r="K477" s="50"/>
      <c r="L477" s="59"/>
      <c r="M477" s="149"/>
    </row>
    <row r="478" spans="1:13" s="4" customFormat="1" ht="19.899999999999999" customHeight="1" thickBot="1">
      <c r="A478" s="149"/>
      <c r="B478" s="36" t="s">
        <v>133</v>
      </c>
      <c r="C478" s="9" t="s">
        <v>2</v>
      </c>
      <c r="D478" s="48"/>
      <c r="E478" s="49"/>
      <c r="F478" s="49"/>
      <c r="G478" s="49"/>
      <c r="H478" s="49"/>
      <c r="I478" s="49"/>
      <c r="J478" s="49"/>
      <c r="K478" s="50"/>
      <c r="L478" s="59"/>
      <c r="M478" s="149"/>
    </row>
    <row r="479" spans="1:13" s="4" customFormat="1" ht="19.899999999999999" customHeight="1" thickBot="1">
      <c r="A479" s="149"/>
      <c r="B479" s="36" t="s">
        <v>133</v>
      </c>
      <c r="C479" s="9" t="s">
        <v>3</v>
      </c>
      <c r="D479" s="48"/>
      <c r="E479" s="49"/>
      <c r="F479" s="49"/>
      <c r="G479" s="49"/>
      <c r="H479" s="49"/>
      <c r="I479" s="49"/>
      <c r="J479" s="49"/>
      <c r="K479" s="50"/>
      <c r="L479" s="59"/>
      <c r="M479" s="149"/>
    </row>
    <row r="480" spans="1:13" s="4" customFormat="1" ht="19.899999999999999" customHeight="1" thickBot="1">
      <c r="A480" s="149"/>
      <c r="B480" s="46"/>
      <c r="C480" s="47"/>
      <c r="D480" s="47"/>
      <c r="E480" s="47"/>
      <c r="F480" s="47"/>
      <c r="G480" s="47"/>
      <c r="H480" s="47"/>
      <c r="I480" s="47"/>
      <c r="J480" s="47"/>
      <c r="K480" s="47"/>
      <c r="L480" s="47"/>
      <c r="M480" s="149"/>
    </row>
    <row r="481" spans="1:13" s="4" customFormat="1" ht="19.899999999999999" customHeight="1" thickBot="1">
      <c r="A481" s="149"/>
      <c r="B481" s="54" t="s">
        <v>82</v>
      </c>
      <c r="C481" s="55"/>
      <c r="D481" s="51"/>
      <c r="E481" s="52"/>
      <c r="F481" s="52"/>
      <c r="G481" s="52"/>
      <c r="H481" s="52"/>
      <c r="I481" s="52"/>
      <c r="J481" s="52"/>
      <c r="K481" s="53"/>
      <c r="L481" s="33"/>
      <c r="M481" s="149"/>
    </row>
    <row r="482" spans="1:13" s="4" customFormat="1" ht="19.899999999999999" customHeight="1" thickBot="1">
      <c r="A482" s="149"/>
      <c r="B482" s="36" t="s">
        <v>133</v>
      </c>
      <c r="C482" s="9" t="s">
        <v>0</v>
      </c>
      <c r="D482" s="48"/>
      <c r="E482" s="49"/>
      <c r="F482" s="49"/>
      <c r="G482" s="49"/>
      <c r="H482" s="49"/>
      <c r="I482" s="49"/>
      <c r="J482" s="49"/>
      <c r="K482" s="50"/>
      <c r="L482" s="58"/>
      <c r="M482" s="149"/>
    </row>
    <row r="483" spans="1:13" s="4" customFormat="1" ht="19.899999999999999" customHeight="1" thickBot="1">
      <c r="A483" s="149"/>
      <c r="B483" s="36" t="s">
        <v>133</v>
      </c>
      <c r="C483" s="9" t="s">
        <v>1</v>
      </c>
      <c r="D483" s="48"/>
      <c r="E483" s="49"/>
      <c r="F483" s="49"/>
      <c r="G483" s="49"/>
      <c r="H483" s="49"/>
      <c r="I483" s="49"/>
      <c r="J483" s="49"/>
      <c r="K483" s="50"/>
      <c r="L483" s="59"/>
      <c r="M483" s="149"/>
    </row>
    <row r="484" spans="1:13" s="4" customFormat="1" ht="19.899999999999999" customHeight="1" thickBot="1">
      <c r="A484" s="149"/>
      <c r="B484" s="36" t="s">
        <v>133</v>
      </c>
      <c r="C484" s="9" t="s">
        <v>2</v>
      </c>
      <c r="D484" s="48"/>
      <c r="E484" s="49"/>
      <c r="F484" s="49"/>
      <c r="G484" s="49"/>
      <c r="H484" s="49"/>
      <c r="I484" s="49"/>
      <c r="J484" s="49"/>
      <c r="K484" s="50"/>
      <c r="L484" s="59"/>
      <c r="M484" s="149"/>
    </row>
    <row r="485" spans="1:13" s="4" customFormat="1" ht="19.899999999999999" customHeight="1" thickBot="1">
      <c r="A485" s="149"/>
      <c r="B485" s="36" t="s">
        <v>133</v>
      </c>
      <c r="C485" s="9" t="s">
        <v>3</v>
      </c>
      <c r="D485" s="48"/>
      <c r="E485" s="49"/>
      <c r="F485" s="49"/>
      <c r="G485" s="49"/>
      <c r="H485" s="49"/>
      <c r="I485" s="49"/>
      <c r="J485" s="49"/>
      <c r="K485" s="50"/>
      <c r="L485" s="59"/>
      <c r="M485" s="149"/>
    </row>
    <row r="486" spans="1:13" s="4" customFormat="1" ht="19.899999999999999" customHeight="1" thickBot="1">
      <c r="A486" s="149"/>
      <c r="B486" s="46"/>
      <c r="C486" s="47"/>
      <c r="D486" s="47"/>
      <c r="E486" s="47"/>
      <c r="F486" s="47"/>
      <c r="G486" s="47"/>
      <c r="H486" s="47"/>
      <c r="I486" s="47"/>
      <c r="J486" s="47"/>
      <c r="K486" s="47"/>
      <c r="L486" s="47"/>
      <c r="M486" s="149"/>
    </row>
    <row r="487" spans="1:13" s="4" customFormat="1" ht="19.899999999999999" customHeight="1" thickBot="1">
      <c r="A487" s="149"/>
      <c r="B487" s="54" t="s">
        <v>83</v>
      </c>
      <c r="C487" s="55"/>
      <c r="D487" s="51"/>
      <c r="E487" s="52"/>
      <c r="F487" s="52"/>
      <c r="G487" s="52"/>
      <c r="H487" s="52"/>
      <c r="I487" s="52"/>
      <c r="J487" s="52"/>
      <c r="K487" s="53"/>
      <c r="L487" s="33"/>
      <c r="M487" s="149"/>
    </row>
    <row r="488" spans="1:13" s="4" customFormat="1" ht="19.899999999999999" customHeight="1" thickBot="1">
      <c r="A488" s="149"/>
      <c r="B488" s="36" t="s">
        <v>133</v>
      </c>
      <c r="C488" s="9" t="s">
        <v>0</v>
      </c>
      <c r="D488" s="48"/>
      <c r="E488" s="49"/>
      <c r="F488" s="49"/>
      <c r="G488" s="49"/>
      <c r="H488" s="49"/>
      <c r="I488" s="49"/>
      <c r="J488" s="49"/>
      <c r="K488" s="50"/>
      <c r="L488" s="58"/>
      <c r="M488" s="149"/>
    </row>
    <row r="489" spans="1:13" s="4" customFormat="1" ht="19.899999999999999" customHeight="1" thickBot="1">
      <c r="A489" s="149"/>
      <c r="B489" s="36" t="s">
        <v>133</v>
      </c>
      <c r="C489" s="9" t="s">
        <v>1</v>
      </c>
      <c r="D489" s="48"/>
      <c r="E489" s="49"/>
      <c r="F489" s="49"/>
      <c r="G489" s="49"/>
      <c r="H489" s="49"/>
      <c r="I489" s="49"/>
      <c r="J489" s="49"/>
      <c r="K489" s="50"/>
      <c r="L489" s="59"/>
      <c r="M489" s="149"/>
    </row>
    <row r="490" spans="1:13" s="4" customFormat="1" ht="19.899999999999999" customHeight="1" thickBot="1">
      <c r="A490" s="149"/>
      <c r="B490" s="36" t="s">
        <v>133</v>
      </c>
      <c r="C490" s="9" t="s">
        <v>2</v>
      </c>
      <c r="D490" s="48"/>
      <c r="E490" s="49"/>
      <c r="F490" s="49"/>
      <c r="G490" s="49"/>
      <c r="H490" s="49"/>
      <c r="I490" s="49"/>
      <c r="J490" s="49"/>
      <c r="K490" s="50"/>
      <c r="L490" s="59"/>
      <c r="M490" s="149"/>
    </row>
    <row r="491" spans="1:13" s="4" customFormat="1" ht="19.899999999999999" customHeight="1" thickBot="1">
      <c r="A491" s="149"/>
      <c r="B491" s="36" t="s">
        <v>133</v>
      </c>
      <c r="C491" s="9" t="s">
        <v>3</v>
      </c>
      <c r="D491" s="48"/>
      <c r="E491" s="49"/>
      <c r="F491" s="49"/>
      <c r="G491" s="49"/>
      <c r="H491" s="49"/>
      <c r="I491" s="49"/>
      <c r="J491" s="49"/>
      <c r="K491" s="50"/>
      <c r="L491" s="59"/>
      <c r="M491" s="149"/>
    </row>
    <row r="492" spans="1:13" s="4" customFormat="1" ht="19.899999999999999" customHeight="1" thickBot="1">
      <c r="A492" s="149"/>
      <c r="B492" s="46"/>
      <c r="C492" s="47"/>
      <c r="D492" s="47"/>
      <c r="E492" s="47"/>
      <c r="F492" s="47"/>
      <c r="G492" s="47"/>
      <c r="H492" s="47"/>
      <c r="I492" s="47"/>
      <c r="J492" s="47"/>
      <c r="K492" s="47"/>
      <c r="L492" s="47"/>
      <c r="M492" s="149"/>
    </row>
    <row r="493" spans="1:13" s="4" customFormat="1" ht="19.899999999999999" customHeight="1" thickBot="1">
      <c r="A493" s="149"/>
      <c r="B493" s="54" t="s">
        <v>84</v>
      </c>
      <c r="C493" s="55"/>
      <c r="D493" s="51"/>
      <c r="E493" s="52"/>
      <c r="F493" s="52"/>
      <c r="G493" s="52"/>
      <c r="H493" s="52"/>
      <c r="I493" s="52"/>
      <c r="J493" s="52"/>
      <c r="K493" s="53"/>
      <c r="L493" s="33"/>
      <c r="M493" s="149"/>
    </row>
    <row r="494" spans="1:13" s="4" customFormat="1" ht="19.899999999999999" customHeight="1" thickBot="1">
      <c r="A494" s="149"/>
      <c r="B494" s="36" t="s">
        <v>133</v>
      </c>
      <c r="C494" s="9" t="s">
        <v>0</v>
      </c>
      <c r="D494" s="48"/>
      <c r="E494" s="49"/>
      <c r="F494" s="49"/>
      <c r="G494" s="49"/>
      <c r="H494" s="49"/>
      <c r="I494" s="49"/>
      <c r="J494" s="49"/>
      <c r="K494" s="50"/>
      <c r="L494" s="58"/>
      <c r="M494" s="149"/>
    </row>
    <row r="495" spans="1:13" s="4" customFormat="1" ht="19.899999999999999" customHeight="1" thickBot="1">
      <c r="A495" s="149"/>
      <c r="B495" s="36" t="s">
        <v>133</v>
      </c>
      <c r="C495" s="9" t="s">
        <v>1</v>
      </c>
      <c r="D495" s="48"/>
      <c r="E495" s="49"/>
      <c r="F495" s="49"/>
      <c r="G495" s="49"/>
      <c r="H495" s="49"/>
      <c r="I495" s="49"/>
      <c r="J495" s="49"/>
      <c r="K495" s="50"/>
      <c r="L495" s="59"/>
      <c r="M495" s="149"/>
    </row>
    <row r="496" spans="1:13" s="4" customFormat="1" ht="19.899999999999999" customHeight="1" thickBot="1">
      <c r="A496" s="149"/>
      <c r="B496" s="36" t="s">
        <v>133</v>
      </c>
      <c r="C496" s="9" t="s">
        <v>2</v>
      </c>
      <c r="D496" s="48"/>
      <c r="E496" s="49"/>
      <c r="F496" s="49"/>
      <c r="G496" s="49"/>
      <c r="H496" s="49"/>
      <c r="I496" s="49"/>
      <c r="J496" s="49"/>
      <c r="K496" s="50"/>
      <c r="L496" s="59"/>
      <c r="M496" s="149"/>
    </row>
    <row r="497" spans="1:13" s="4" customFormat="1" ht="19.899999999999999" customHeight="1" thickBot="1">
      <c r="A497" s="149"/>
      <c r="B497" s="36" t="s">
        <v>133</v>
      </c>
      <c r="C497" s="9" t="s">
        <v>3</v>
      </c>
      <c r="D497" s="48"/>
      <c r="E497" s="49"/>
      <c r="F497" s="49"/>
      <c r="G497" s="49"/>
      <c r="H497" s="49"/>
      <c r="I497" s="49"/>
      <c r="J497" s="49"/>
      <c r="K497" s="50"/>
      <c r="L497" s="59"/>
      <c r="M497" s="149"/>
    </row>
    <row r="498" spans="1:13" s="4" customFormat="1" ht="19.899999999999999" customHeight="1" thickBot="1">
      <c r="A498" s="149"/>
      <c r="B498" s="46"/>
      <c r="C498" s="47"/>
      <c r="D498" s="47"/>
      <c r="E498" s="47"/>
      <c r="F498" s="47"/>
      <c r="G498" s="47"/>
      <c r="H498" s="47"/>
      <c r="I498" s="47"/>
      <c r="J498" s="47"/>
      <c r="K498" s="47"/>
      <c r="L498" s="47"/>
      <c r="M498" s="149"/>
    </row>
    <row r="499" spans="1:13" s="4" customFormat="1" ht="19.899999999999999" customHeight="1" thickBot="1">
      <c r="A499" s="149"/>
      <c r="B499" s="54" t="s">
        <v>85</v>
      </c>
      <c r="C499" s="55"/>
      <c r="D499" s="51"/>
      <c r="E499" s="52"/>
      <c r="F499" s="52"/>
      <c r="G499" s="52"/>
      <c r="H499" s="52"/>
      <c r="I499" s="52"/>
      <c r="J499" s="52"/>
      <c r="K499" s="53"/>
      <c r="L499" s="33"/>
      <c r="M499" s="149"/>
    </row>
    <row r="500" spans="1:13" s="4" customFormat="1" ht="19.899999999999999" customHeight="1" thickBot="1">
      <c r="A500" s="149"/>
      <c r="B500" s="36" t="s">
        <v>133</v>
      </c>
      <c r="C500" s="9" t="s">
        <v>0</v>
      </c>
      <c r="D500" s="48"/>
      <c r="E500" s="49"/>
      <c r="F500" s="49"/>
      <c r="G500" s="49"/>
      <c r="H500" s="49"/>
      <c r="I500" s="49"/>
      <c r="J500" s="49"/>
      <c r="K500" s="50"/>
      <c r="L500" s="58"/>
      <c r="M500" s="149"/>
    </row>
    <row r="501" spans="1:13" s="4" customFormat="1" ht="19.899999999999999" customHeight="1" thickBot="1">
      <c r="A501" s="149"/>
      <c r="B501" s="36" t="s">
        <v>133</v>
      </c>
      <c r="C501" s="9" t="s">
        <v>1</v>
      </c>
      <c r="D501" s="48"/>
      <c r="E501" s="49"/>
      <c r="F501" s="49"/>
      <c r="G501" s="49"/>
      <c r="H501" s="49"/>
      <c r="I501" s="49"/>
      <c r="J501" s="49"/>
      <c r="K501" s="50"/>
      <c r="L501" s="59"/>
      <c r="M501" s="149"/>
    </row>
    <row r="502" spans="1:13" s="4" customFormat="1" ht="19.899999999999999" customHeight="1" thickBot="1">
      <c r="A502" s="149"/>
      <c r="B502" s="36" t="s">
        <v>133</v>
      </c>
      <c r="C502" s="9" t="s">
        <v>2</v>
      </c>
      <c r="D502" s="48"/>
      <c r="E502" s="49"/>
      <c r="F502" s="49"/>
      <c r="G502" s="49"/>
      <c r="H502" s="49"/>
      <c r="I502" s="49"/>
      <c r="J502" s="49"/>
      <c r="K502" s="50"/>
      <c r="L502" s="59"/>
      <c r="M502" s="149"/>
    </row>
    <row r="503" spans="1:13" s="4" customFormat="1" ht="19.899999999999999" customHeight="1" thickBot="1">
      <c r="A503" s="149"/>
      <c r="B503" s="36" t="s">
        <v>133</v>
      </c>
      <c r="C503" s="9" t="s">
        <v>3</v>
      </c>
      <c r="D503" s="48"/>
      <c r="E503" s="49"/>
      <c r="F503" s="49"/>
      <c r="G503" s="49"/>
      <c r="H503" s="49"/>
      <c r="I503" s="49"/>
      <c r="J503" s="49"/>
      <c r="K503" s="50"/>
      <c r="L503" s="59"/>
      <c r="M503" s="149"/>
    </row>
    <row r="504" spans="1:13" s="4" customFormat="1" ht="19.899999999999999" customHeight="1" thickBot="1">
      <c r="A504" s="149"/>
      <c r="B504" s="46"/>
      <c r="C504" s="47"/>
      <c r="D504" s="47"/>
      <c r="E504" s="47"/>
      <c r="F504" s="47"/>
      <c r="G504" s="47"/>
      <c r="H504" s="47"/>
      <c r="I504" s="47"/>
      <c r="J504" s="47"/>
      <c r="K504" s="47"/>
      <c r="L504" s="47"/>
      <c r="M504" s="149"/>
    </row>
    <row r="505" spans="1:13" s="4" customFormat="1" ht="19.899999999999999" customHeight="1" thickBot="1">
      <c r="A505" s="149"/>
      <c r="B505" s="54" t="s">
        <v>86</v>
      </c>
      <c r="C505" s="55"/>
      <c r="D505" s="51"/>
      <c r="E505" s="52"/>
      <c r="F505" s="52"/>
      <c r="G505" s="52"/>
      <c r="H505" s="52"/>
      <c r="I505" s="52"/>
      <c r="J505" s="52"/>
      <c r="K505" s="53"/>
      <c r="L505" s="33"/>
      <c r="M505" s="149"/>
    </row>
    <row r="506" spans="1:13" s="4" customFormat="1" ht="19.899999999999999" customHeight="1" thickBot="1">
      <c r="A506" s="149"/>
      <c r="B506" s="36" t="s">
        <v>133</v>
      </c>
      <c r="C506" s="9" t="s">
        <v>0</v>
      </c>
      <c r="D506" s="48"/>
      <c r="E506" s="49"/>
      <c r="F506" s="49"/>
      <c r="G506" s="49"/>
      <c r="H506" s="49"/>
      <c r="I506" s="49"/>
      <c r="J506" s="49"/>
      <c r="K506" s="50"/>
      <c r="L506" s="58"/>
      <c r="M506" s="149"/>
    </row>
    <row r="507" spans="1:13" s="4" customFormat="1" ht="19.899999999999999" customHeight="1" thickBot="1">
      <c r="A507" s="149"/>
      <c r="B507" s="36" t="s">
        <v>133</v>
      </c>
      <c r="C507" s="9" t="s">
        <v>1</v>
      </c>
      <c r="D507" s="48"/>
      <c r="E507" s="49"/>
      <c r="F507" s="49"/>
      <c r="G507" s="49"/>
      <c r="H507" s="49"/>
      <c r="I507" s="49"/>
      <c r="J507" s="49"/>
      <c r="K507" s="50"/>
      <c r="L507" s="59"/>
      <c r="M507" s="149"/>
    </row>
    <row r="508" spans="1:13" s="4" customFormat="1" ht="19.899999999999999" customHeight="1" thickBot="1">
      <c r="A508" s="149"/>
      <c r="B508" s="36" t="s">
        <v>133</v>
      </c>
      <c r="C508" s="9" t="s">
        <v>2</v>
      </c>
      <c r="D508" s="48"/>
      <c r="E508" s="49"/>
      <c r="F508" s="49"/>
      <c r="G508" s="49"/>
      <c r="H508" s="49"/>
      <c r="I508" s="49"/>
      <c r="J508" s="49"/>
      <c r="K508" s="50"/>
      <c r="L508" s="59"/>
      <c r="M508" s="149"/>
    </row>
    <row r="509" spans="1:13" s="4" customFormat="1" ht="19.899999999999999" customHeight="1" thickBot="1">
      <c r="A509" s="149"/>
      <c r="B509" s="36" t="s">
        <v>133</v>
      </c>
      <c r="C509" s="9" t="s">
        <v>3</v>
      </c>
      <c r="D509" s="48"/>
      <c r="E509" s="49"/>
      <c r="F509" s="49"/>
      <c r="G509" s="49"/>
      <c r="H509" s="49"/>
      <c r="I509" s="49"/>
      <c r="J509" s="49"/>
      <c r="K509" s="50"/>
      <c r="L509" s="59"/>
      <c r="M509" s="149"/>
    </row>
    <row r="510" spans="1:13" s="4" customFormat="1" ht="19.899999999999999" customHeight="1" thickBot="1">
      <c r="A510" s="149"/>
      <c r="B510" s="46"/>
      <c r="C510" s="47"/>
      <c r="D510" s="47"/>
      <c r="E510" s="47"/>
      <c r="F510" s="47"/>
      <c r="G510" s="47"/>
      <c r="H510" s="47"/>
      <c r="I510" s="47"/>
      <c r="J510" s="47"/>
      <c r="K510" s="47"/>
      <c r="L510" s="47"/>
      <c r="M510" s="149"/>
    </row>
    <row r="511" spans="1:13" s="4" customFormat="1" ht="19.899999999999999" customHeight="1" thickBot="1">
      <c r="A511" s="149"/>
      <c r="B511" s="54" t="s">
        <v>87</v>
      </c>
      <c r="C511" s="55"/>
      <c r="D511" s="51"/>
      <c r="E511" s="52"/>
      <c r="F511" s="52"/>
      <c r="G511" s="52"/>
      <c r="H511" s="52"/>
      <c r="I511" s="52"/>
      <c r="J511" s="52"/>
      <c r="K511" s="53"/>
      <c r="L511" s="33"/>
      <c r="M511" s="149"/>
    </row>
    <row r="512" spans="1:13" s="4" customFormat="1" ht="19.899999999999999" customHeight="1" thickBot="1">
      <c r="A512" s="149"/>
      <c r="B512" s="36" t="s">
        <v>133</v>
      </c>
      <c r="C512" s="9" t="s">
        <v>0</v>
      </c>
      <c r="D512" s="48"/>
      <c r="E512" s="49"/>
      <c r="F512" s="49"/>
      <c r="G512" s="49"/>
      <c r="H512" s="49"/>
      <c r="I512" s="49"/>
      <c r="J512" s="49"/>
      <c r="K512" s="50"/>
      <c r="L512" s="58"/>
      <c r="M512" s="149"/>
    </row>
    <row r="513" spans="1:13" s="4" customFormat="1" ht="19.899999999999999" customHeight="1" thickBot="1">
      <c r="A513" s="149"/>
      <c r="B513" s="36" t="s">
        <v>133</v>
      </c>
      <c r="C513" s="9" t="s">
        <v>1</v>
      </c>
      <c r="D513" s="48"/>
      <c r="E513" s="49"/>
      <c r="F513" s="49"/>
      <c r="G513" s="49"/>
      <c r="H513" s="49"/>
      <c r="I513" s="49"/>
      <c r="J513" s="49"/>
      <c r="K513" s="50"/>
      <c r="L513" s="59"/>
      <c r="M513" s="149"/>
    </row>
    <row r="514" spans="1:13" s="4" customFormat="1" ht="19.899999999999999" customHeight="1" thickBot="1">
      <c r="A514" s="149"/>
      <c r="B514" s="36" t="s">
        <v>133</v>
      </c>
      <c r="C514" s="9" t="s">
        <v>2</v>
      </c>
      <c r="D514" s="48"/>
      <c r="E514" s="49"/>
      <c r="F514" s="49"/>
      <c r="G514" s="49"/>
      <c r="H514" s="49"/>
      <c r="I514" s="49"/>
      <c r="J514" s="49"/>
      <c r="K514" s="50"/>
      <c r="L514" s="59"/>
      <c r="M514" s="149"/>
    </row>
    <row r="515" spans="1:13" s="4" customFormat="1" ht="19.899999999999999" customHeight="1" thickBot="1">
      <c r="A515" s="149"/>
      <c r="B515" s="36" t="s">
        <v>133</v>
      </c>
      <c r="C515" s="9" t="s">
        <v>3</v>
      </c>
      <c r="D515" s="48"/>
      <c r="E515" s="49"/>
      <c r="F515" s="49"/>
      <c r="G515" s="49"/>
      <c r="H515" s="49"/>
      <c r="I515" s="49"/>
      <c r="J515" s="49"/>
      <c r="K515" s="50"/>
      <c r="L515" s="59"/>
      <c r="M515" s="149"/>
    </row>
    <row r="516" spans="1:13" s="4" customFormat="1" ht="19.899999999999999" customHeight="1" thickBot="1">
      <c r="A516" s="149"/>
      <c r="B516" s="46"/>
      <c r="C516" s="47"/>
      <c r="D516" s="47"/>
      <c r="E516" s="47"/>
      <c r="F516" s="47"/>
      <c r="G516" s="47"/>
      <c r="H516" s="47"/>
      <c r="I516" s="47"/>
      <c r="J516" s="47"/>
      <c r="K516" s="47"/>
      <c r="L516" s="47"/>
      <c r="M516" s="149"/>
    </row>
    <row r="517" spans="1:13" s="4" customFormat="1" ht="19.899999999999999" customHeight="1" thickBot="1">
      <c r="A517" s="149"/>
      <c r="B517" s="54" t="s">
        <v>88</v>
      </c>
      <c r="C517" s="55"/>
      <c r="D517" s="51"/>
      <c r="E517" s="52"/>
      <c r="F517" s="52"/>
      <c r="G517" s="52"/>
      <c r="H517" s="52"/>
      <c r="I517" s="52"/>
      <c r="J517" s="52"/>
      <c r="K517" s="53"/>
      <c r="L517" s="33"/>
      <c r="M517" s="149"/>
    </row>
    <row r="518" spans="1:13" s="4" customFormat="1" ht="19.899999999999999" customHeight="1" thickBot="1">
      <c r="A518" s="149"/>
      <c r="B518" s="36" t="s">
        <v>133</v>
      </c>
      <c r="C518" s="9" t="s">
        <v>0</v>
      </c>
      <c r="D518" s="48"/>
      <c r="E518" s="49"/>
      <c r="F518" s="49"/>
      <c r="G518" s="49"/>
      <c r="H518" s="49"/>
      <c r="I518" s="49"/>
      <c r="J518" s="49"/>
      <c r="K518" s="50"/>
      <c r="L518" s="58"/>
      <c r="M518" s="149"/>
    </row>
    <row r="519" spans="1:13" s="4" customFormat="1" ht="19.899999999999999" customHeight="1" thickBot="1">
      <c r="A519" s="149"/>
      <c r="B519" s="36" t="s">
        <v>133</v>
      </c>
      <c r="C519" s="9" t="s">
        <v>1</v>
      </c>
      <c r="D519" s="48"/>
      <c r="E519" s="49"/>
      <c r="F519" s="49"/>
      <c r="G519" s="49"/>
      <c r="H519" s="49"/>
      <c r="I519" s="49"/>
      <c r="J519" s="49"/>
      <c r="K519" s="50"/>
      <c r="L519" s="59"/>
      <c r="M519" s="149"/>
    </row>
    <row r="520" spans="1:13" s="4" customFormat="1" ht="19.899999999999999" customHeight="1" thickBot="1">
      <c r="A520" s="149"/>
      <c r="B520" s="36" t="s">
        <v>133</v>
      </c>
      <c r="C520" s="9" t="s">
        <v>2</v>
      </c>
      <c r="D520" s="48"/>
      <c r="E520" s="49"/>
      <c r="F520" s="49"/>
      <c r="G520" s="49"/>
      <c r="H520" s="49"/>
      <c r="I520" s="49"/>
      <c r="J520" s="49"/>
      <c r="K520" s="50"/>
      <c r="L520" s="59"/>
      <c r="M520" s="149"/>
    </row>
    <row r="521" spans="1:13" s="4" customFormat="1" ht="19.899999999999999" customHeight="1" thickBot="1">
      <c r="A521" s="149"/>
      <c r="B521" s="36" t="s">
        <v>133</v>
      </c>
      <c r="C521" s="9" t="s">
        <v>3</v>
      </c>
      <c r="D521" s="48"/>
      <c r="E521" s="49"/>
      <c r="F521" s="49"/>
      <c r="G521" s="49"/>
      <c r="H521" s="49"/>
      <c r="I521" s="49"/>
      <c r="J521" s="49"/>
      <c r="K521" s="50"/>
      <c r="L521" s="59"/>
      <c r="M521" s="149"/>
    </row>
    <row r="522" spans="1:13" s="4" customFormat="1" ht="19.899999999999999" customHeight="1" thickBot="1">
      <c r="A522" s="149"/>
      <c r="B522" s="46"/>
      <c r="C522" s="47"/>
      <c r="D522" s="47"/>
      <c r="E522" s="47"/>
      <c r="F522" s="47"/>
      <c r="G522" s="47"/>
      <c r="H522" s="47"/>
      <c r="I522" s="47"/>
      <c r="J522" s="47"/>
      <c r="K522" s="47"/>
      <c r="L522" s="47"/>
      <c r="M522" s="149"/>
    </row>
    <row r="523" spans="1:13" s="4" customFormat="1" ht="19.899999999999999" customHeight="1" thickBot="1">
      <c r="A523" s="149"/>
      <c r="B523" s="54" t="s">
        <v>89</v>
      </c>
      <c r="C523" s="55"/>
      <c r="D523" s="51"/>
      <c r="E523" s="52"/>
      <c r="F523" s="52"/>
      <c r="G523" s="52"/>
      <c r="H523" s="52"/>
      <c r="I523" s="52"/>
      <c r="J523" s="52"/>
      <c r="K523" s="53"/>
      <c r="L523" s="33"/>
      <c r="M523" s="149"/>
    </row>
    <row r="524" spans="1:13" s="4" customFormat="1" ht="19.899999999999999" customHeight="1" thickBot="1">
      <c r="A524" s="149"/>
      <c r="B524" s="36" t="s">
        <v>133</v>
      </c>
      <c r="C524" s="9" t="s">
        <v>0</v>
      </c>
      <c r="D524" s="48"/>
      <c r="E524" s="49"/>
      <c r="F524" s="49"/>
      <c r="G524" s="49"/>
      <c r="H524" s="49"/>
      <c r="I524" s="49"/>
      <c r="J524" s="49"/>
      <c r="K524" s="50"/>
      <c r="L524" s="58"/>
      <c r="M524" s="149"/>
    </row>
    <row r="525" spans="1:13" s="4" customFormat="1" ht="19.899999999999999" customHeight="1" thickBot="1">
      <c r="A525" s="149"/>
      <c r="B525" s="36" t="s">
        <v>133</v>
      </c>
      <c r="C525" s="9" t="s">
        <v>1</v>
      </c>
      <c r="D525" s="48"/>
      <c r="E525" s="49"/>
      <c r="F525" s="49"/>
      <c r="G525" s="49"/>
      <c r="H525" s="49"/>
      <c r="I525" s="49"/>
      <c r="J525" s="49"/>
      <c r="K525" s="50"/>
      <c r="L525" s="59"/>
      <c r="M525" s="149"/>
    </row>
    <row r="526" spans="1:13" s="4" customFormat="1" ht="19.899999999999999" customHeight="1" thickBot="1">
      <c r="A526" s="149"/>
      <c r="B526" s="36" t="s">
        <v>133</v>
      </c>
      <c r="C526" s="9" t="s">
        <v>2</v>
      </c>
      <c r="D526" s="48"/>
      <c r="E526" s="49"/>
      <c r="F526" s="49"/>
      <c r="G526" s="49"/>
      <c r="H526" s="49"/>
      <c r="I526" s="49"/>
      <c r="J526" s="49"/>
      <c r="K526" s="50"/>
      <c r="L526" s="59"/>
      <c r="M526" s="149"/>
    </row>
    <row r="527" spans="1:13" s="4" customFormat="1" ht="19.899999999999999" customHeight="1" thickBot="1">
      <c r="A527" s="149"/>
      <c r="B527" s="36" t="s">
        <v>133</v>
      </c>
      <c r="C527" s="9" t="s">
        <v>3</v>
      </c>
      <c r="D527" s="48"/>
      <c r="E527" s="49"/>
      <c r="F527" s="49"/>
      <c r="G527" s="49"/>
      <c r="H527" s="49"/>
      <c r="I527" s="49"/>
      <c r="J527" s="49"/>
      <c r="K527" s="50"/>
      <c r="L527" s="59"/>
      <c r="M527" s="149"/>
    </row>
    <row r="528" spans="1:13" s="4" customFormat="1" ht="19.899999999999999" customHeight="1" thickBot="1">
      <c r="A528" s="149"/>
      <c r="B528" s="46"/>
      <c r="C528" s="47"/>
      <c r="D528" s="47"/>
      <c r="E528" s="47"/>
      <c r="F528" s="47"/>
      <c r="G528" s="47"/>
      <c r="H528" s="47"/>
      <c r="I528" s="47"/>
      <c r="J528" s="47"/>
      <c r="K528" s="47"/>
      <c r="L528" s="47"/>
      <c r="M528" s="149"/>
    </row>
    <row r="529" spans="1:13" s="4" customFormat="1" ht="19.899999999999999" customHeight="1" thickBot="1">
      <c r="A529" s="149"/>
      <c r="B529" s="54" t="s">
        <v>90</v>
      </c>
      <c r="C529" s="55"/>
      <c r="D529" s="51"/>
      <c r="E529" s="52"/>
      <c r="F529" s="52"/>
      <c r="G529" s="52"/>
      <c r="H529" s="52"/>
      <c r="I529" s="52"/>
      <c r="J529" s="52"/>
      <c r="K529" s="53"/>
      <c r="L529" s="33"/>
      <c r="M529" s="149"/>
    </row>
    <row r="530" spans="1:13" s="4" customFormat="1" ht="19.899999999999999" customHeight="1" thickBot="1">
      <c r="A530" s="149"/>
      <c r="B530" s="36" t="s">
        <v>133</v>
      </c>
      <c r="C530" s="9" t="s">
        <v>0</v>
      </c>
      <c r="D530" s="48"/>
      <c r="E530" s="49"/>
      <c r="F530" s="49"/>
      <c r="G530" s="49"/>
      <c r="H530" s="49"/>
      <c r="I530" s="49"/>
      <c r="J530" s="49"/>
      <c r="K530" s="50"/>
      <c r="L530" s="58"/>
      <c r="M530" s="149"/>
    </row>
    <row r="531" spans="1:13" s="4" customFormat="1" ht="19.899999999999999" customHeight="1" thickBot="1">
      <c r="A531" s="149"/>
      <c r="B531" s="36" t="s">
        <v>133</v>
      </c>
      <c r="C531" s="9" t="s">
        <v>1</v>
      </c>
      <c r="D531" s="48"/>
      <c r="E531" s="49"/>
      <c r="F531" s="49"/>
      <c r="G531" s="49"/>
      <c r="H531" s="49"/>
      <c r="I531" s="49"/>
      <c r="J531" s="49"/>
      <c r="K531" s="50"/>
      <c r="L531" s="59"/>
      <c r="M531" s="149"/>
    </row>
    <row r="532" spans="1:13" s="4" customFormat="1" ht="19.899999999999999" customHeight="1" thickBot="1">
      <c r="A532" s="149"/>
      <c r="B532" s="36" t="s">
        <v>133</v>
      </c>
      <c r="C532" s="9" t="s">
        <v>2</v>
      </c>
      <c r="D532" s="48"/>
      <c r="E532" s="49"/>
      <c r="F532" s="49"/>
      <c r="G532" s="49"/>
      <c r="H532" s="49"/>
      <c r="I532" s="49"/>
      <c r="J532" s="49"/>
      <c r="K532" s="50"/>
      <c r="L532" s="59"/>
      <c r="M532" s="149"/>
    </row>
    <row r="533" spans="1:13" s="4" customFormat="1" ht="19.899999999999999" customHeight="1" thickBot="1">
      <c r="A533" s="149"/>
      <c r="B533" s="36" t="s">
        <v>133</v>
      </c>
      <c r="C533" s="9" t="s">
        <v>3</v>
      </c>
      <c r="D533" s="48"/>
      <c r="E533" s="49"/>
      <c r="F533" s="49"/>
      <c r="G533" s="49"/>
      <c r="H533" s="49"/>
      <c r="I533" s="49"/>
      <c r="J533" s="49"/>
      <c r="K533" s="50"/>
      <c r="L533" s="59"/>
      <c r="M533" s="149"/>
    </row>
    <row r="534" spans="1:13" s="4" customFormat="1" ht="19.899999999999999" customHeight="1" thickBot="1">
      <c r="A534" s="149"/>
      <c r="B534" s="46"/>
      <c r="C534" s="47"/>
      <c r="D534" s="47"/>
      <c r="E534" s="47"/>
      <c r="F534" s="47"/>
      <c r="G534" s="47"/>
      <c r="H534" s="47"/>
      <c r="I534" s="47"/>
      <c r="J534" s="47"/>
      <c r="K534" s="47"/>
      <c r="L534" s="47"/>
      <c r="M534" s="149"/>
    </row>
    <row r="535" spans="1:13" s="4" customFormat="1" ht="19.899999999999999" customHeight="1" thickBot="1">
      <c r="A535" s="149"/>
      <c r="B535" s="54" t="s">
        <v>91</v>
      </c>
      <c r="C535" s="55"/>
      <c r="D535" s="51"/>
      <c r="E535" s="52"/>
      <c r="F535" s="52"/>
      <c r="G535" s="52"/>
      <c r="H535" s="52"/>
      <c r="I535" s="52"/>
      <c r="J535" s="52"/>
      <c r="K535" s="53"/>
      <c r="L535" s="33"/>
      <c r="M535" s="149"/>
    </row>
    <row r="536" spans="1:13" s="4" customFormat="1" ht="19.899999999999999" customHeight="1" thickBot="1">
      <c r="A536" s="149"/>
      <c r="B536" s="36" t="s">
        <v>133</v>
      </c>
      <c r="C536" s="9" t="s">
        <v>0</v>
      </c>
      <c r="D536" s="48"/>
      <c r="E536" s="49"/>
      <c r="F536" s="49"/>
      <c r="G536" s="49"/>
      <c r="H536" s="49"/>
      <c r="I536" s="49"/>
      <c r="J536" s="49"/>
      <c r="K536" s="50"/>
      <c r="L536" s="58"/>
      <c r="M536" s="149"/>
    </row>
    <row r="537" spans="1:13" s="4" customFormat="1" ht="19.899999999999999" customHeight="1" thickBot="1">
      <c r="A537" s="149"/>
      <c r="B537" s="36" t="s">
        <v>133</v>
      </c>
      <c r="C537" s="9" t="s">
        <v>1</v>
      </c>
      <c r="D537" s="48"/>
      <c r="E537" s="49"/>
      <c r="F537" s="49"/>
      <c r="G537" s="49"/>
      <c r="H537" s="49"/>
      <c r="I537" s="49"/>
      <c r="J537" s="49"/>
      <c r="K537" s="50"/>
      <c r="L537" s="59"/>
      <c r="M537" s="149"/>
    </row>
    <row r="538" spans="1:13" s="4" customFormat="1" ht="19.899999999999999" customHeight="1" thickBot="1">
      <c r="A538" s="149"/>
      <c r="B538" s="36" t="s">
        <v>133</v>
      </c>
      <c r="C538" s="9" t="s">
        <v>2</v>
      </c>
      <c r="D538" s="48"/>
      <c r="E538" s="49"/>
      <c r="F538" s="49"/>
      <c r="G538" s="49"/>
      <c r="H538" s="49"/>
      <c r="I538" s="49"/>
      <c r="J538" s="49"/>
      <c r="K538" s="50"/>
      <c r="L538" s="59"/>
      <c r="M538" s="149"/>
    </row>
    <row r="539" spans="1:13" s="4" customFormat="1" ht="19.899999999999999" customHeight="1" thickBot="1">
      <c r="A539" s="149"/>
      <c r="B539" s="36" t="s">
        <v>133</v>
      </c>
      <c r="C539" s="9" t="s">
        <v>3</v>
      </c>
      <c r="D539" s="48"/>
      <c r="E539" s="49"/>
      <c r="F539" s="49"/>
      <c r="G539" s="49"/>
      <c r="H539" s="49"/>
      <c r="I539" s="49"/>
      <c r="J539" s="49"/>
      <c r="K539" s="50"/>
      <c r="L539" s="59"/>
      <c r="M539" s="149"/>
    </row>
    <row r="540" spans="1:13" s="4" customFormat="1" ht="19.899999999999999" customHeight="1" thickBot="1">
      <c r="A540" s="149"/>
      <c r="B540" s="46"/>
      <c r="C540" s="47"/>
      <c r="D540" s="47"/>
      <c r="E540" s="47"/>
      <c r="F540" s="47"/>
      <c r="G540" s="47"/>
      <c r="H540" s="47"/>
      <c r="I540" s="47"/>
      <c r="J540" s="47"/>
      <c r="K540" s="47"/>
      <c r="L540" s="47"/>
      <c r="M540" s="149"/>
    </row>
    <row r="541" spans="1:13" s="4" customFormat="1" ht="19.899999999999999" customHeight="1" thickBot="1">
      <c r="A541" s="149"/>
      <c r="B541" s="54" t="s">
        <v>92</v>
      </c>
      <c r="C541" s="55"/>
      <c r="D541" s="51"/>
      <c r="E541" s="52"/>
      <c r="F541" s="52"/>
      <c r="G541" s="52"/>
      <c r="H541" s="52"/>
      <c r="I541" s="52"/>
      <c r="J541" s="52"/>
      <c r="K541" s="53"/>
      <c r="L541" s="33"/>
      <c r="M541" s="149"/>
    </row>
    <row r="542" spans="1:13" s="4" customFormat="1" ht="19.899999999999999" customHeight="1" thickBot="1">
      <c r="A542" s="149"/>
      <c r="B542" s="36" t="s">
        <v>133</v>
      </c>
      <c r="C542" s="9" t="s">
        <v>0</v>
      </c>
      <c r="D542" s="48"/>
      <c r="E542" s="49"/>
      <c r="F542" s="49"/>
      <c r="G542" s="49"/>
      <c r="H542" s="49"/>
      <c r="I542" s="49"/>
      <c r="J542" s="49"/>
      <c r="K542" s="50"/>
      <c r="L542" s="58"/>
      <c r="M542" s="149"/>
    </row>
    <row r="543" spans="1:13" s="4" customFormat="1" ht="19.899999999999999" customHeight="1" thickBot="1">
      <c r="A543" s="149"/>
      <c r="B543" s="36" t="s">
        <v>133</v>
      </c>
      <c r="C543" s="9" t="s">
        <v>1</v>
      </c>
      <c r="D543" s="48"/>
      <c r="E543" s="49"/>
      <c r="F543" s="49"/>
      <c r="G543" s="49"/>
      <c r="H543" s="49"/>
      <c r="I543" s="49"/>
      <c r="J543" s="49"/>
      <c r="K543" s="50"/>
      <c r="L543" s="59"/>
      <c r="M543" s="149"/>
    </row>
    <row r="544" spans="1:13" s="4" customFormat="1" ht="19.899999999999999" customHeight="1" thickBot="1">
      <c r="A544" s="149"/>
      <c r="B544" s="36" t="s">
        <v>133</v>
      </c>
      <c r="C544" s="9" t="s">
        <v>2</v>
      </c>
      <c r="D544" s="48"/>
      <c r="E544" s="49"/>
      <c r="F544" s="49"/>
      <c r="G544" s="49"/>
      <c r="H544" s="49"/>
      <c r="I544" s="49"/>
      <c r="J544" s="49"/>
      <c r="K544" s="50"/>
      <c r="L544" s="59"/>
      <c r="M544" s="149"/>
    </row>
    <row r="545" spans="1:13" s="4" customFormat="1" ht="19.899999999999999" customHeight="1" thickBot="1">
      <c r="A545" s="149"/>
      <c r="B545" s="36" t="s">
        <v>133</v>
      </c>
      <c r="C545" s="9" t="s">
        <v>3</v>
      </c>
      <c r="D545" s="48"/>
      <c r="E545" s="49"/>
      <c r="F545" s="49"/>
      <c r="G545" s="49"/>
      <c r="H545" s="49"/>
      <c r="I545" s="49"/>
      <c r="J545" s="49"/>
      <c r="K545" s="50"/>
      <c r="L545" s="59"/>
      <c r="M545" s="149"/>
    </row>
    <row r="546" spans="1:13" s="4" customFormat="1" ht="19.899999999999999" customHeight="1" thickBot="1">
      <c r="A546" s="149"/>
      <c r="B546" s="46"/>
      <c r="C546" s="47"/>
      <c r="D546" s="47"/>
      <c r="E546" s="47"/>
      <c r="F546" s="47"/>
      <c r="G546" s="47"/>
      <c r="H546" s="47"/>
      <c r="I546" s="47"/>
      <c r="J546" s="47"/>
      <c r="K546" s="47"/>
      <c r="L546" s="47"/>
      <c r="M546" s="149"/>
    </row>
    <row r="547" spans="1:13" s="4" customFormat="1" ht="19.899999999999999" customHeight="1" thickBot="1">
      <c r="A547" s="149"/>
      <c r="B547" s="54" t="s">
        <v>93</v>
      </c>
      <c r="C547" s="55"/>
      <c r="D547" s="51"/>
      <c r="E547" s="52"/>
      <c r="F547" s="52"/>
      <c r="G547" s="52"/>
      <c r="H547" s="52"/>
      <c r="I547" s="52"/>
      <c r="J547" s="52"/>
      <c r="K547" s="53"/>
      <c r="L547" s="33"/>
      <c r="M547" s="149"/>
    </row>
    <row r="548" spans="1:13" s="4" customFormat="1" ht="19.899999999999999" customHeight="1" thickBot="1">
      <c r="A548" s="149"/>
      <c r="B548" s="36" t="s">
        <v>133</v>
      </c>
      <c r="C548" s="9" t="s">
        <v>0</v>
      </c>
      <c r="D548" s="48"/>
      <c r="E548" s="49"/>
      <c r="F548" s="49"/>
      <c r="G548" s="49"/>
      <c r="H548" s="49"/>
      <c r="I548" s="49"/>
      <c r="J548" s="49"/>
      <c r="K548" s="50"/>
      <c r="L548" s="58"/>
      <c r="M548" s="149"/>
    </row>
    <row r="549" spans="1:13" s="4" customFormat="1" ht="19.899999999999999" customHeight="1" thickBot="1">
      <c r="A549" s="149"/>
      <c r="B549" s="36" t="s">
        <v>133</v>
      </c>
      <c r="C549" s="9" t="s">
        <v>1</v>
      </c>
      <c r="D549" s="48"/>
      <c r="E549" s="49"/>
      <c r="F549" s="49"/>
      <c r="G549" s="49"/>
      <c r="H549" s="49"/>
      <c r="I549" s="49"/>
      <c r="J549" s="49"/>
      <c r="K549" s="50"/>
      <c r="L549" s="59"/>
      <c r="M549" s="149"/>
    </row>
    <row r="550" spans="1:13" s="4" customFormat="1" ht="19.899999999999999" customHeight="1" thickBot="1">
      <c r="A550" s="149"/>
      <c r="B550" s="36" t="s">
        <v>133</v>
      </c>
      <c r="C550" s="9" t="s">
        <v>2</v>
      </c>
      <c r="D550" s="48"/>
      <c r="E550" s="49"/>
      <c r="F550" s="49"/>
      <c r="G550" s="49"/>
      <c r="H550" s="49"/>
      <c r="I550" s="49"/>
      <c r="J550" s="49"/>
      <c r="K550" s="50"/>
      <c r="L550" s="59"/>
      <c r="M550" s="149"/>
    </row>
    <row r="551" spans="1:13" s="4" customFormat="1" ht="19.899999999999999" customHeight="1" thickBot="1">
      <c r="A551" s="149"/>
      <c r="B551" s="36" t="s">
        <v>133</v>
      </c>
      <c r="C551" s="9" t="s">
        <v>3</v>
      </c>
      <c r="D551" s="48"/>
      <c r="E551" s="49"/>
      <c r="F551" s="49"/>
      <c r="G551" s="49"/>
      <c r="H551" s="49"/>
      <c r="I551" s="49"/>
      <c r="J551" s="49"/>
      <c r="K551" s="50"/>
      <c r="L551" s="59"/>
      <c r="M551" s="149"/>
    </row>
    <row r="552" spans="1:13" s="4" customFormat="1" ht="19.899999999999999" customHeight="1" thickBot="1">
      <c r="A552" s="149"/>
      <c r="B552" s="46"/>
      <c r="C552" s="47"/>
      <c r="D552" s="47"/>
      <c r="E552" s="47"/>
      <c r="F552" s="47"/>
      <c r="G552" s="47"/>
      <c r="H552" s="47"/>
      <c r="I552" s="47"/>
      <c r="J552" s="47"/>
      <c r="K552" s="47"/>
      <c r="L552" s="47"/>
      <c r="M552" s="149"/>
    </row>
    <row r="553" spans="1:13" s="4" customFormat="1" ht="19.899999999999999" customHeight="1" thickBot="1">
      <c r="A553" s="149"/>
      <c r="B553" s="54" t="s">
        <v>94</v>
      </c>
      <c r="C553" s="55"/>
      <c r="D553" s="51"/>
      <c r="E553" s="52"/>
      <c r="F553" s="52"/>
      <c r="G553" s="52"/>
      <c r="H553" s="52"/>
      <c r="I553" s="52"/>
      <c r="J553" s="52"/>
      <c r="K553" s="53"/>
      <c r="L553" s="33"/>
      <c r="M553" s="149"/>
    </row>
    <row r="554" spans="1:13" s="4" customFormat="1" ht="19.899999999999999" customHeight="1" thickBot="1">
      <c r="A554" s="149"/>
      <c r="B554" s="36" t="s">
        <v>133</v>
      </c>
      <c r="C554" s="9" t="s">
        <v>0</v>
      </c>
      <c r="D554" s="48"/>
      <c r="E554" s="49"/>
      <c r="F554" s="49"/>
      <c r="G554" s="49"/>
      <c r="H554" s="49"/>
      <c r="I554" s="49"/>
      <c r="J554" s="49"/>
      <c r="K554" s="50"/>
      <c r="L554" s="58"/>
      <c r="M554" s="149"/>
    </row>
    <row r="555" spans="1:13" s="4" customFormat="1" ht="19.899999999999999" customHeight="1" thickBot="1">
      <c r="A555" s="149"/>
      <c r="B555" s="36" t="s">
        <v>133</v>
      </c>
      <c r="C555" s="9" t="s">
        <v>1</v>
      </c>
      <c r="D555" s="48"/>
      <c r="E555" s="49"/>
      <c r="F555" s="49"/>
      <c r="G555" s="49"/>
      <c r="H555" s="49"/>
      <c r="I555" s="49"/>
      <c r="J555" s="49"/>
      <c r="K555" s="50"/>
      <c r="L555" s="59"/>
      <c r="M555" s="149"/>
    </row>
    <row r="556" spans="1:13" s="4" customFormat="1" ht="19.899999999999999" customHeight="1" thickBot="1">
      <c r="A556" s="149"/>
      <c r="B556" s="36" t="s">
        <v>133</v>
      </c>
      <c r="C556" s="9" t="s">
        <v>2</v>
      </c>
      <c r="D556" s="48"/>
      <c r="E556" s="49"/>
      <c r="F556" s="49"/>
      <c r="G556" s="49"/>
      <c r="H556" s="49"/>
      <c r="I556" s="49"/>
      <c r="J556" s="49"/>
      <c r="K556" s="50"/>
      <c r="L556" s="59"/>
      <c r="M556" s="149"/>
    </row>
    <row r="557" spans="1:13" s="4" customFormat="1" ht="19.899999999999999" customHeight="1" thickBot="1">
      <c r="A557" s="149"/>
      <c r="B557" s="36" t="s">
        <v>133</v>
      </c>
      <c r="C557" s="9" t="s">
        <v>3</v>
      </c>
      <c r="D557" s="48"/>
      <c r="E557" s="49"/>
      <c r="F557" s="49"/>
      <c r="G557" s="49"/>
      <c r="H557" s="49"/>
      <c r="I557" s="49"/>
      <c r="J557" s="49"/>
      <c r="K557" s="50"/>
      <c r="L557" s="59"/>
      <c r="M557" s="149"/>
    </row>
    <row r="558" spans="1:13" s="4" customFormat="1" ht="19.899999999999999" customHeight="1" thickBot="1">
      <c r="A558" s="149"/>
      <c r="B558" s="46"/>
      <c r="C558" s="47"/>
      <c r="D558" s="47"/>
      <c r="E558" s="47"/>
      <c r="F558" s="47"/>
      <c r="G558" s="47"/>
      <c r="H558" s="47"/>
      <c r="I558" s="47"/>
      <c r="J558" s="47"/>
      <c r="K558" s="47"/>
      <c r="L558" s="47"/>
      <c r="M558" s="149"/>
    </row>
    <row r="559" spans="1:13" s="4" customFormat="1" ht="19.899999999999999" customHeight="1" thickBot="1">
      <c r="A559" s="149"/>
      <c r="B559" s="54" t="s">
        <v>95</v>
      </c>
      <c r="C559" s="55"/>
      <c r="D559" s="51"/>
      <c r="E559" s="52"/>
      <c r="F559" s="52"/>
      <c r="G559" s="52"/>
      <c r="H559" s="52"/>
      <c r="I559" s="52"/>
      <c r="J559" s="52"/>
      <c r="K559" s="53"/>
      <c r="L559" s="33"/>
      <c r="M559" s="149"/>
    </row>
    <row r="560" spans="1:13" s="4" customFormat="1" ht="19.899999999999999" customHeight="1" thickBot="1">
      <c r="A560" s="149"/>
      <c r="B560" s="36" t="s">
        <v>133</v>
      </c>
      <c r="C560" s="9" t="s">
        <v>0</v>
      </c>
      <c r="D560" s="48"/>
      <c r="E560" s="49"/>
      <c r="F560" s="49"/>
      <c r="G560" s="49"/>
      <c r="H560" s="49"/>
      <c r="I560" s="49"/>
      <c r="J560" s="49"/>
      <c r="K560" s="50"/>
      <c r="L560" s="58"/>
      <c r="M560" s="149"/>
    </row>
    <row r="561" spans="1:13" s="4" customFormat="1" ht="19.899999999999999" customHeight="1" thickBot="1">
      <c r="A561" s="149"/>
      <c r="B561" s="36" t="s">
        <v>133</v>
      </c>
      <c r="C561" s="9" t="s">
        <v>1</v>
      </c>
      <c r="D561" s="48"/>
      <c r="E561" s="49"/>
      <c r="F561" s="49"/>
      <c r="G561" s="49"/>
      <c r="H561" s="49"/>
      <c r="I561" s="49"/>
      <c r="J561" s="49"/>
      <c r="K561" s="50"/>
      <c r="L561" s="59"/>
      <c r="M561" s="149"/>
    </row>
    <row r="562" spans="1:13" s="4" customFormat="1" ht="19.899999999999999" customHeight="1" thickBot="1">
      <c r="A562" s="149"/>
      <c r="B562" s="36" t="s">
        <v>133</v>
      </c>
      <c r="C562" s="9" t="s">
        <v>2</v>
      </c>
      <c r="D562" s="48"/>
      <c r="E562" s="49"/>
      <c r="F562" s="49"/>
      <c r="G562" s="49"/>
      <c r="H562" s="49"/>
      <c r="I562" s="49"/>
      <c r="J562" s="49"/>
      <c r="K562" s="50"/>
      <c r="L562" s="59"/>
      <c r="M562" s="149"/>
    </row>
    <row r="563" spans="1:13" s="4" customFormat="1" ht="19.899999999999999" customHeight="1" thickBot="1">
      <c r="A563" s="149"/>
      <c r="B563" s="36" t="s">
        <v>133</v>
      </c>
      <c r="C563" s="9" t="s">
        <v>3</v>
      </c>
      <c r="D563" s="48"/>
      <c r="E563" s="49"/>
      <c r="F563" s="49"/>
      <c r="G563" s="49"/>
      <c r="H563" s="49"/>
      <c r="I563" s="49"/>
      <c r="J563" s="49"/>
      <c r="K563" s="50"/>
      <c r="L563" s="59"/>
      <c r="M563" s="149"/>
    </row>
    <row r="564" spans="1:13" s="4" customFormat="1" ht="19.899999999999999" customHeight="1" thickBot="1">
      <c r="A564" s="149"/>
      <c r="B564" s="46"/>
      <c r="C564" s="47"/>
      <c r="D564" s="47"/>
      <c r="E564" s="47"/>
      <c r="F564" s="47"/>
      <c r="G564" s="47"/>
      <c r="H564" s="47"/>
      <c r="I564" s="47"/>
      <c r="J564" s="47"/>
      <c r="K564" s="47"/>
      <c r="L564" s="47"/>
      <c r="M564" s="149"/>
    </row>
    <row r="565" spans="1:13" s="4" customFormat="1" ht="19.899999999999999" customHeight="1" thickBot="1">
      <c r="A565" s="149"/>
      <c r="B565" s="54" t="s">
        <v>96</v>
      </c>
      <c r="C565" s="55"/>
      <c r="D565" s="51"/>
      <c r="E565" s="52"/>
      <c r="F565" s="52"/>
      <c r="G565" s="52"/>
      <c r="H565" s="52"/>
      <c r="I565" s="52"/>
      <c r="J565" s="52"/>
      <c r="K565" s="53"/>
      <c r="L565" s="33"/>
      <c r="M565" s="149"/>
    </row>
    <row r="566" spans="1:13" s="4" customFormat="1" ht="19.899999999999999" customHeight="1" thickBot="1">
      <c r="A566" s="149"/>
      <c r="B566" s="36" t="s">
        <v>133</v>
      </c>
      <c r="C566" s="9" t="s">
        <v>0</v>
      </c>
      <c r="D566" s="48"/>
      <c r="E566" s="49"/>
      <c r="F566" s="49"/>
      <c r="G566" s="49"/>
      <c r="H566" s="49"/>
      <c r="I566" s="49"/>
      <c r="J566" s="49"/>
      <c r="K566" s="50"/>
      <c r="L566" s="58"/>
      <c r="M566" s="149"/>
    </row>
    <row r="567" spans="1:13" s="4" customFormat="1" ht="19.899999999999999" customHeight="1" thickBot="1">
      <c r="A567" s="149"/>
      <c r="B567" s="36" t="s">
        <v>133</v>
      </c>
      <c r="C567" s="9" t="s">
        <v>1</v>
      </c>
      <c r="D567" s="48"/>
      <c r="E567" s="49"/>
      <c r="F567" s="49"/>
      <c r="G567" s="49"/>
      <c r="H567" s="49"/>
      <c r="I567" s="49"/>
      <c r="J567" s="49"/>
      <c r="K567" s="50"/>
      <c r="L567" s="59"/>
      <c r="M567" s="149"/>
    </row>
    <row r="568" spans="1:13" s="4" customFormat="1" ht="19.899999999999999" customHeight="1" thickBot="1">
      <c r="A568" s="149"/>
      <c r="B568" s="36" t="s">
        <v>133</v>
      </c>
      <c r="C568" s="9" t="s">
        <v>2</v>
      </c>
      <c r="D568" s="48"/>
      <c r="E568" s="49"/>
      <c r="F568" s="49"/>
      <c r="G568" s="49"/>
      <c r="H568" s="49"/>
      <c r="I568" s="49"/>
      <c r="J568" s="49"/>
      <c r="K568" s="50"/>
      <c r="L568" s="59"/>
      <c r="M568" s="149"/>
    </row>
    <row r="569" spans="1:13" s="4" customFormat="1" ht="19.899999999999999" customHeight="1" thickBot="1">
      <c r="A569" s="149"/>
      <c r="B569" s="36" t="s">
        <v>133</v>
      </c>
      <c r="C569" s="9" t="s">
        <v>3</v>
      </c>
      <c r="D569" s="48"/>
      <c r="E569" s="49"/>
      <c r="F569" s="49"/>
      <c r="G569" s="49"/>
      <c r="H569" s="49"/>
      <c r="I569" s="49"/>
      <c r="J569" s="49"/>
      <c r="K569" s="50"/>
      <c r="L569" s="59"/>
      <c r="M569" s="149"/>
    </row>
    <row r="570" spans="1:13" s="4" customFormat="1" ht="19.899999999999999" customHeight="1" thickBot="1">
      <c r="A570" s="149"/>
      <c r="B570" s="46"/>
      <c r="C570" s="47"/>
      <c r="D570" s="47"/>
      <c r="E570" s="47"/>
      <c r="F570" s="47"/>
      <c r="G570" s="47"/>
      <c r="H570" s="47"/>
      <c r="I570" s="47"/>
      <c r="J570" s="47"/>
      <c r="K570" s="47"/>
      <c r="L570" s="47"/>
      <c r="M570" s="149"/>
    </row>
    <row r="571" spans="1:13" s="4" customFormat="1" ht="19.899999999999999" customHeight="1" thickBot="1">
      <c r="A571" s="149"/>
      <c r="B571" s="54" t="s">
        <v>97</v>
      </c>
      <c r="C571" s="55"/>
      <c r="D571" s="51"/>
      <c r="E571" s="52"/>
      <c r="F571" s="52"/>
      <c r="G571" s="52"/>
      <c r="H571" s="52"/>
      <c r="I571" s="52"/>
      <c r="J571" s="52"/>
      <c r="K571" s="53"/>
      <c r="L571" s="33"/>
      <c r="M571" s="149"/>
    </row>
    <row r="572" spans="1:13" s="4" customFormat="1" ht="19.899999999999999" customHeight="1" thickBot="1">
      <c r="A572" s="149"/>
      <c r="B572" s="36" t="s">
        <v>133</v>
      </c>
      <c r="C572" s="9" t="s">
        <v>0</v>
      </c>
      <c r="D572" s="48"/>
      <c r="E572" s="49"/>
      <c r="F572" s="49"/>
      <c r="G572" s="49"/>
      <c r="H572" s="49"/>
      <c r="I572" s="49"/>
      <c r="J572" s="49"/>
      <c r="K572" s="50"/>
      <c r="L572" s="58"/>
      <c r="M572" s="149"/>
    </row>
    <row r="573" spans="1:13" s="4" customFormat="1" ht="19.899999999999999" customHeight="1" thickBot="1">
      <c r="A573" s="149"/>
      <c r="B573" s="36" t="s">
        <v>133</v>
      </c>
      <c r="C573" s="9" t="s">
        <v>1</v>
      </c>
      <c r="D573" s="48"/>
      <c r="E573" s="49"/>
      <c r="F573" s="49"/>
      <c r="G573" s="49"/>
      <c r="H573" s="49"/>
      <c r="I573" s="49"/>
      <c r="J573" s="49"/>
      <c r="K573" s="50"/>
      <c r="L573" s="59"/>
      <c r="M573" s="149"/>
    </row>
    <row r="574" spans="1:13" s="4" customFormat="1" ht="19.899999999999999" customHeight="1" thickBot="1">
      <c r="A574" s="149"/>
      <c r="B574" s="36" t="s">
        <v>133</v>
      </c>
      <c r="C574" s="9" t="s">
        <v>2</v>
      </c>
      <c r="D574" s="48"/>
      <c r="E574" s="49"/>
      <c r="F574" s="49"/>
      <c r="G574" s="49"/>
      <c r="H574" s="49"/>
      <c r="I574" s="49"/>
      <c r="J574" s="49"/>
      <c r="K574" s="50"/>
      <c r="L574" s="59"/>
      <c r="M574" s="149"/>
    </row>
    <row r="575" spans="1:13" s="4" customFormat="1" ht="19.899999999999999" customHeight="1" thickBot="1">
      <c r="A575" s="149"/>
      <c r="B575" s="36" t="s">
        <v>133</v>
      </c>
      <c r="C575" s="9" t="s">
        <v>3</v>
      </c>
      <c r="D575" s="48"/>
      <c r="E575" s="49"/>
      <c r="F575" s="49"/>
      <c r="G575" s="49"/>
      <c r="H575" s="49"/>
      <c r="I575" s="49"/>
      <c r="J575" s="49"/>
      <c r="K575" s="50"/>
      <c r="L575" s="59"/>
      <c r="M575" s="149"/>
    </row>
    <row r="576" spans="1:13" s="4" customFormat="1" ht="19.899999999999999" customHeight="1" thickBot="1">
      <c r="A576" s="149"/>
      <c r="B576" s="46"/>
      <c r="C576" s="47"/>
      <c r="D576" s="47"/>
      <c r="E576" s="47"/>
      <c r="F576" s="47"/>
      <c r="G576" s="47"/>
      <c r="H576" s="47"/>
      <c r="I576" s="47"/>
      <c r="J576" s="47"/>
      <c r="K576" s="47"/>
      <c r="L576" s="47"/>
      <c r="M576" s="149"/>
    </row>
    <row r="577" spans="1:13" s="4" customFormat="1" ht="19.899999999999999" customHeight="1" thickBot="1">
      <c r="A577" s="149"/>
      <c r="B577" s="54" t="s">
        <v>98</v>
      </c>
      <c r="C577" s="55"/>
      <c r="D577" s="51"/>
      <c r="E577" s="52"/>
      <c r="F577" s="52"/>
      <c r="G577" s="52"/>
      <c r="H577" s="52"/>
      <c r="I577" s="52"/>
      <c r="J577" s="52"/>
      <c r="K577" s="53"/>
      <c r="L577" s="33"/>
      <c r="M577" s="149"/>
    </row>
    <row r="578" spans="1:13" s="4" customFormat="1" ht="19.899999999999999" customHeight="1" thickBot="1">
      <c r="A578" s="149"/>
      <c r="B578" s="36" t="s">
        <v>133</v>
      </c>
      <c r="C578" s="9" t="s">
        <v>0</v>
      </c>
      <c r="D578" s="48"/>
      <c r="E578" s="49"/>
      <c r="F578" s="49"/>
      <c r="G578" s="49"/>
      <c r="H578" s="49"/>
      <c r="I578" s="49"/>
      <c r="J578" s="49"/>
      <c r="K578" s="50"/>
      <c r="L578" s="58"/>
      <c r="M578" s="149"/>
    </row>
    <row r="579" spans="1:13" s="4" customFormat="1" ht="19.899999999999999" customHeight="1" thickBot="1">
      <c r="A579" s="149"/>
      <c r="B579" s="36" t="s">
        <v>133</v>
      </c>
      <c r="C579" s="9" t="s">
        <v>1</v>
      </c>
      <c r="D579" s="48"/>
      <c r="E579" s="49"/>
      <c r="F579" s="49"/>
      <c r="G579" s="49"/>
      <c r="H579" s="49"/>
      <c r="I579" s="49"/>
      <c r="J579" s="49"/>
      <c r="K579" s="50"/>
      <c r="L579" s="59"/>
      <c r="M579" s="149"/>
    </row>
    <row r="580" spans="1:13" s="4" customFormat="1" ht="19.899999999999999" customHeight="1" thickBot="1">
      <c r="A580" s="149"/>
      <c r="B580" s="36" t="s">
        <v>133</v>
      </c>
      <c r="C580" s="9" t="s">
        <v>2</v>
      </c>
      <c r="D580" s="48"/>
      <c r="E580" s="49"/>
      <c r="F580" s="49"/>
      <c r="G580" s="49"/>
      <c r="H580" s="49"/>
      <c r="I580" s="49"/>
      <c r="J580" s="49"/>
      <c r="K580" s="50"/>
      <c r="L580" s="59"/>
      <c r="M580" s="149"/>
    </row>
    <row r="581" spans="1:13" s="4" customFormat="1" ht="19.899999999999999" customHeight="1" thickBot="1">
      <c r="A581" s="149"/>
      <c r="B581" s="36" t="s">
        <v>133</v>
      </c>
      <c r="C581" s="9" t="s">
        <v>3</v>
      </c>
      <c r="D581" s="48"/>
      <c r="E581" s="49"/>
      <c r="F581" s="49"/>
      <c r="G581" s="49"/>
      <c r="H581" s="49"/>
      <c r="I581" s="49"/>
      <c r="J581" s="49"/>
      <c r="K581" s="50"/>
      <c r="L581" s="59"/>
      <c r="M581" s="149"/>
    </row>
    <row r="582" spans="1:13" s="4" customFormat="1" ht="19.899999999999999" customHeight="1" thickBot="1">
      <c r="A582" s="149"/>
      <c r="B582" s="46"/>
      <c r="C582" s="47"/>
      <c r="D582" s="47"/>
      <c r="E582" s="47"/>
      <c r="F582" s="47"/>
      <c r="G582" s="47"/>
      <c r="H582" s="47"/>
      <c r="I582" s="47"/>
      <c r="J582" s="47"/>
      <c r="K582" s="47"/>
      <c r="L582" s="47"/>
      <c r="M582" s="149"/>
    </row>
    <row r="583" spans="1:13" s="4" customFormat="1" ht="19.899999999999999" customHeight="1" thickBot="1">
      <c r="A583" s="149"/>
      <c r="B583" s="54" t="s">
        <v>99</v>
      </c>
      <c r="C583" s="55"/>
      <c r="D583" s="51"/>
      <c r="E583" s="52"/>
      <c r="F583" s="52"/>
      <c r="G583" s="52"/>
      <c r="H583" s="52"/>
      <c r="I583" s="52"/>
      <c r="J583" s="52"/>
      <c r="K583" s="53"/>
      <c r="L583" s="33"/>
      <c r="M583" s="149"/>
    </row>
    <row r="584" spans="1:13" s="4" customFormat="1" ht="19.899999999999999" customHeight="1" thickBot="1">
      <c r="A584" s="149"/>
      <c r="B584" s="36" t="s">
        <v>133</v>
      </c>
      <c r="C584" s="9" t="s">
        <v>0</v>
      </c>
      <c r="D584" s="48"/>
      <c r="E584" s="49"/>
      <c r="F584" s="49"/>
      <c r="G584" s="49"/>
      <c r="H584" s="49"/>
      <c r="I584" s="49"/>
      <c r="J584" s="49"/>
      <c r="K584" s="50"/>
      <c r="L584" s="58"/>
      <c r="M584" s="149"/>
    </row>
    <row r="585" spans="1:13" s="4" customFormat="1" ht="19.899999999999999" customHeight="1" thickBot="1">
      <c r="A585" s="149"/>
      <c r="B585" s="36" t="s">
        <v>133</v>
      </c>
      <c r="C585" s="9" t="s">
        <v>1</v>
      </c>
      <c r="D585" s="48"/>
      <c r="E585" s="49"/>
      <c r="F585" s="49"/>
      <c r="G585" s="49"/>
      <c r="H585" s="49"/>
      <c r="I585" s="49"/>
      <c r="J585" s="49"/>
      <c r="K585" s="50"/>
      <c r="L585" s="59"/>
      <c r="M585" s="149"/>
    </row>
    <row r="586" spans="1:13" s="4" customFormat="1" ht="19.899999999999999" customHeight="1" thickBot="1">
      <c r="A586" s="149"/>
      <c r="B586" s="36" t="s">
        <v>133</v>
      </c>
      <c r="C586" s="9" t="s">
        <v>2</v>
      </c>
      <c r="D586" s="48"/>
      <c r="E586" s="49"/>
      <c r="F586" s="49"/>
      <c r="G586" s="49"/>
      <c r="H586" s="49"/>
      <c r="I586" s="49"/>
      <c r="J586" s="49"/>
      <c r="K586" s="50"/>
      <c r="L586" s="59"/>
      <c r="M586" s="149"/>
    </row>
    <row r="587" spans="1:13" s="4" customFormat="1" ht="19.899999999999999" customHeight="1" thickBot="1">
      <c r="A587" s="149"/>
      <c r="B587" s="36" t="s">
        <v>133</v>
      </c>
      <c r="C587" s="9" t="s">
        <v>3</v>
      </c>
      <c r="D587" s="48"/>
      <c r="E587" s="49"/>
      <c r="F587" s="49"/>
      <c r="G587" s="49"/>
      <c r="H587" s="49"/>
      <c r="I587" s="49"/>
      <c r="J587" s="49"/>
      <c r="K587" s="50"/>
      <c r="L587" s="59"/>
      <c r="M587" s="149"/>
    </row>
    <row r="588" spans="1:13" s="4" customFormat="1" ht="19.899999999999999" customHeight="1" thickBot="1">
      <c r="A588" s="149"/>
      <c r="B588" s="46"/>
      <c r="C588" s="47"/>
      <c r="D588" s="47"/>
      <c r="E588" s="47"/>
      <c r="F588" s="47"/>
      <c r="G588" s="47"/>
      <c r="H588" s="47"/>
      <c r="I588" s="47"/>
      <c r="J588" s="47"/>
      <c r="K588" s="47"/>
      <c r="L588" s="47"/>
      <c r="M588" s="149"/>
    </row>
    <row r="589" spans="1:13" s="4" customFormat="1" ht="19.899999999999999" customHeight="1" thickBot="1">
      <c r="A589" s="149"/>
      <c r="B589" s="54" t="s">
        <v>100</v>
      </c>
      <c r="C589" s="55"/>
      <c r="D589" s="51"/>
      <c r="E589" s="52"/>
      <c r="F589" s="52"/>
      <c r="G589" s="52"/>
      <c r="H589" s="52"/>
      <c r="I589" s="52"/>
      <c r="J589" s="52"/>
      <c r="K589" s="53"/>
      <c r="L589" s="33"/>
      <c r="M589" s="149"/>
    </row>
    <row r="590" spans="1:13" s="4" customFormat="1" ht="19.899999999999999" customHeight="1" thickBot="1">
      <c r="A590" s="149"/>
      <c r="B590" s="36" t="s">
        <v>133</v>
      </c>
      <c r="C590" s="9" t="s">
        <v>0</v>
      </c>
      <c r="D590" s="48"/>
      <c r="E590" s="49"/>
      <c r="F590" s="49"/>
      <c r="G590" s="49"/>
      <c r="H590" s="49"/>
      <c r="I590" s="49"/>
      <c r="J590" s="49"/>
      <c r="K590" s="50"/>
      <c r="L590" s="58"/>
      <c r="M590" s="149"/>
    </row>
    <row r="591" spans="1:13" s="4" customFormat="1" ht="19.899999999999999" customHeight="1" thickBot="1">
      <c r="A591" s="149"/>
      <c r="B591" s="36" t="s">
        <v>133</v>
      </c>
      <c r="C591" s="9" t="s">
        <v>1</v>
      </c>
      <c r="D591" s="48"/>
      <c r="E591" s="49"/>
      <c r="F591" s="49"/>
      <c r="G591" s="49"/>
      <c r="H591" s="49"/>
      <c r="I591" s="49"/>
      <c r="J591" s="49"/>
      <c r="K591" s="50"/>
      <c r="L591" s="59"/>
      <c r="M591" s="149"/>
    </row>
    <row r="592" spans="1:13" s="4" customFormat="1" ht="19.899999999999999" customHeight="1" thickBot="1">
      <c r="A592" s="149"/>
      <c r="B592" s="36" t="s">
        <v>133</v>
      </c>
      <c r="C592" s="9" t="s">
        <v>2</v>
      </c>
      <c r="D592" s="48"/>
      <c r="E592" s="49"/>
      <c r="F592" s="49"/>
      <c r="G592" s="49"/>
      <c r="H592" s="49"/>
      <c r="I592" s="49"/>
      <c r="J592" s="49"/>
      <c r="K592" s="50"/>
      <c r="L592" s="59"/>
      <c r="M592" s="149"/>
    </row>
    <row r="593" spans="1:13" s="4" customFormat="1" ht="19.899999999999999" customHeight="1" thickBot="1">
      <c r="A593" s="149"/>
      <c r="B593" s="36" t="s">
        <v>133</v>
      </c>
      <c r="C593" s="9" t="s">
        <v>3</v>
      </c>
      <c r="D593" s="48"/>
      <c r="E593" s="49"/>
      <c r="F593" s="49"/>
      <c r="G593" s="49"/>
      <c r="H593" s="49"/>
      <c r="I593" s="49"/>
      <c r="J593" s="49"/>
      <c r="K593" s="50"/>
      <c r="L593" s="59"/>
      <c r="M593" s="149"/>
    </row>
    <row r="594" spans="1:13" s="4" customFormat="1" ht="19.899999999999999" customHeight="1" thickBot="1">
      <c r="A594" s="149"/>
      <c r="B594" s="46"/>
      <c r="C594" s="47"/>
      <c r="D594" s="47"/>
      <c r="E594" s="47"/>
      <c r="F594" s="47"/>
      <c r="G594" s="47"/>
      <c r="H594" s="47"/>
      <c r="I594" s="47"/>
      <c r="J594" s="47"/>
      <c r="K594" s="47"/>
      <c r="L594" s="47"/>
      <c r="M594" s="149"/>
    </row>
    <row r="595" spans="1:13" s="4" customFormat="1" ht="19.899999999999999" customHeight="1" thickBot="1">
      <c r="A595" s="149"/>
      <c r="B595" s="54" t="s">
        <v>101</v>
      </c>
      <c r="C595" s="55"/>
      <c r="D595" s="51"/>
      <c r="E595" s="52"/>
      <c r="F595" s="52"/>
      <c r="G595" s="52"/>
      <c r="H595" s="52"/>
      <c r="I595" s="52"/>
      <c r="J595" s="52"/>
      <c r="K595" s="53"/>
      <c r="L595" s="33"/>
      <c r="M595" s="149"/>
    </row>
    <row r="596" spans="1:13" s="4" customFormat="1" ht="19.899999999999999" customHeight="1" thickBot="1">
      <c r="A596" s="149"/>
      <c r="B596" s="36" t="s">
        <v>133</v>
      </c>
      <c r="C596" s="9" t="s">
        <v>0</v>
      </c>
      <c r="D596" s="48"/>
      <c r="E596" s="49"/>
      <c r="F596" s="49"/>
      <c r="G596" s="49"/>
      <c r="H596" s="49"/>
      <c r="I596" s="49"/>
      <c r="J596" s="49"/>
      <c r="K596" s="50"/>
      <c r="L596" s="58"/>
      <c r="M596" s="149"/>
    </row>
    <row r="597" spans="1:13" s="4" customFormat="1" ht="19.899999999999999" customHeight="1" thickBot="1">
      <c r="A597" s="149"/>
      <c r="B597" s="36" t="s">
        <v>133</v>
      </c>
      <c r="C597" s="9" t="s">
        <v>1</v>
      </c>
      <c r="D597" s="48"/>
      <c r="E597" s="49"/>
      <c r="F597" s="49"/>
      <c r="G597" s="49"/>
      <c r="H597" s="49"/>
      <c r="I597" s="49"/>
      <c r="J597" s="49"/>
      <c r="K597" s="50"/>
      <c r="L597" s="59"/>
      <c r="M597" s="149"/>
    </row>
    <row r="598" spans="1:13" s="4" customFormat="1" ht="19.899999999999999" customHeight="1" thickBot="1">
      <c r="A598" s="149"/>
      <c r="B598" s="36" t="s">
        <v>133</v>
      </c>
      <c r="C598" s="9" t="s">
        <v>2</v>
      </c>
      <c r="D598" s="48"/>
      <c r="E598" s="49"/>
      <c r="F598" s="49"/>
      <c r="G598" s="49"/>
      <c r="H598" s="49"/>
      <c r="I598" s="49"/>
      <c r="J598" s="49"/>
      <c r="K598" s="50"/>
      <c r="L598" s="59"/>
      <c r="M598" s="149"/>
    </row>
    <row r="599" spans="1:13" s="4" customFormat="1" ht="19.899999999999999" customHeight="1" thickBot="1">
      <c r="A599" s="149"/>
      <c r="B599" s="36" t="s">
        <v>133</v>
      </c>
      <c r="C599" s="9" t="s">
        <v>3</v>
      </c>
      <c r="D599" s="48"/>
      <c r="E599" s="49"/>
      <c r="F599" s="49"/>
      <c r="G599" s="49"/>
      <c r="H599" s="49"/>
      <c r="I599" s="49"/>
      <c r="J599" s="49"/>
      <c r="K599" s="50"/>
      <c r="L599" s="59"/>
      <c r="M599" s="149"/>
    </row>
    <row r="600" spans="1:13" s="4" customFormat="1" ht="19.899999999999999" customHeight="1" thickBot="1">
      <c r="A600" s="149"/>
      <c r="B600" s="46"/>
      <c r="C600" s="47"/>
      <c r="D600" s="47"/>
      <c r="E600" s="47"/>
      <c r="F600" s="47"/>
      <c r="G600" s="47"/>
      <c r="H600" s="47"/>
      <c r="I600" s="47"/>
      <c r="J600" s="47"/>
      <c r="K600" s="47"/>
      <c r="L600" s="47"/>
      <c r="M600" s="149"/>
    </row>
    <row r="601" spans="1:13" s="4" customFormat="1" ht="19.899999999999999" customHeight="1" thickBot="1">
      <c r="A601" s="149"/>
      <c r="B601" s="54" t="s">
        <v>102</v>
      </c>
      <c r="C601" s="55"/>
      <c r="D601" s="51"/>
      <c r="E601" s="52"/>
      <c r="F601" s="52"/>
      <c r="G601" s="52"/>
      <c r="H601" s="52"/>
      <c r="I601" s="52"/>
      <c r="J601" s="52"/>
      <c r="K601" s="53"/>
      <c r="L601" s="33"/>
      <c r="M601" s="149"/>
    </row>
    <row r="602" spans="1:13" s="4" customFormat="1" ht="19.899999999999999" customHeight="1" thickBot="1">
      <c r="A602" s="149"/>
      <c r="B602" s="36" t="s">
        <v>133</v>
      </c>
      <c r="C602" s="9" t="s">
        <v>0</v>
      </c>
      <c r="D602" s="48"/>
      <c r="E602" s="49"/>
      <c r="F602" s="49"/>
      <c r="G602" s="49"/>
      <c r="H602" s="49"/>
      <c r="I602" s="49"/>
      <c r="J602" s="49"/>
      <c r="K602" s="50"/>
      <c r="L602" s="58"/>
      <c r="M602" s="149"/>
    </row>
    <row r="603" spans="1:13" s="4" customFormat="1" ht="19.899999999999999" customHeight="1" thickBot="1">
      <c r="A603" s="149"/>
      <c r="B603" s="36" t="s">
        <v>133</v>
      </c>
      <c r="C603" s="9" t="s">
        <v>1</v>
      </c>
      <c r="D603" s="48"/>
      <c r="E603" s="49"/>
      <c r="F603" s="49"/>
      <c r="G603" s="49"/>
      <c r="H603" s="49"/>
      <c r="I603" s="49"/>
      <c r="J603" s="49"/>
      <c r="K603" s="50"/>
      <c r="L603" s="59"/>
      <c r="M603" s="149"/>
    </row>
    <row r="604" spans="1:13" s="4" customFormat="1" ht="19.899999999999999" customHeight="1" thickBot="1">
      <c r="A604" s="149"/>
      <c r="B604" s="36" t="s">
        <v>133</v>
      </c>
      <c r="C604" s="9" t="s">
        <v>2</v>
      </c>
      <c r="D604" s="48"/>
      <c r="E604" s="49"/>
      <c r="F604" s="49"/>
      <c r="G604" s="49"/>
      <c r="H604" s="49"/>
      <c r="I604" s="49"/>
      <c r="J604" s="49"/>
      <c r="K604" s="50"/>
      <c r="L604" s="59"/>
      <c r="M604" s="149"/>
    </row>
    <row r="605" spans="1:13" s="4" customFormat="1" ht="19.899999999999999" customHeight="1" thickBot="1">
      <c r="A605" s="149"/>
      <c r="B605" s="36" t="s">
        <v>133</v>
      </c>
      <c r="C605" s="9" t="s">
        <v>3</v>
      </c>
      <c r="D605" s="48"/>
      <c r="E605" s="49"/>
      <c r="F605" s="49"/>
      <c r="G605" s="49"/>
      <c r="H605" s="49"/>
      <c r="I605" s="49"/>
      <c r="J605" s="49"/>
      <c r="K605" s="50"/>
      <c r="L605" s="59"/>
      <c r="M605" s="149"/>
    </row>
    <row r="606" spans="1:13" s="4" customFormat="1" ht="19.899999999999999" customHeight="1" thickBot="1">
      <c r="A606" s="149"/>
      <c r="B606" s="46"/>
      <c r="C606" s="47"/>
      <c r="D606" s="47"/>
      <c r="E606" s="47"/>
      <c r="F606" s="47"/>
      <c r="G606" s="47"/>
      <c r="H606" s="47"/>
      <c r="I606" s="47"/>
      <c r="J606" s="47"/>
      <c r="K606" s="47"/>
      <c r="L606" s="47"/>
      <c r="M606" s="149"/>
    </row>
    <row r="607" spans="1:13" s="4" customFormat="1" ht="19.899999999999999" customHeight="1" thickBot="1">
      <c r="A607" s="149"/>
      <c r="B607" s="54" t="s">
        <v>103</v>
      </c>
      <c r="C607" s="55"/>
      <c r="D607" s="51"/>
      <c r="E607" s="52"/>
      <c r="F607" s="52"/>
      <c r="G607" s="52"/>
      <c r="H607" s="52"/>
      <c r="I607" s="52"/>
      <c r="J607" s="52"/>
      <c r="K607" s="53"/>
      <c r="L607" s="33"/>
      <c r="M607" s="149"/>
    </row>
    <row r="608" spans="1:13" s="4" customFormat="1" ht="19.899999999999999" customHeight="1" thickBot="1">
      <c r="A608" s="149"/>
      <c r="B608" s="36" t="s">
        <v>133</v>
      </c>
      <c r="C608" s="9" t="s">
        <v>0</v>
      </c>
      <c r="D608" s="48"/>
      <c r="E608" s="49"/>
      <c r="F608" s="49"/>
      <c r="G608" s="49"/>
      <c r="H608" s="49"/>
      <c r="I608" s="49"/>
      <c r="J608" s="49"/>
      <c r="K608" s="50"/>
      <c r="L608" s="63"/>
      <c r="M608" s="149"/>
    </row>
    <row r="609" spans="1:13" s="4" customFormat="1" ht="19.899999999999999" customHeight="1" thickBot="1">
      <c r="A609" s="149"/>
      <c r="B609" s="36" t="s">
        <v>133</v>
      </c>
      <c r="C609" s="9" t="s">
        <v>1</v>
      </c>
      <c r="D609" s="48"/>
      <c r="E609" s="49"/>
      <c r="F609" s="49"/>
      <c r="G609" s="49"/>
      <c r="H609" s="49"/>
      <c r="I609" s="49"/>
      <c r="J609" s="49"/>
      <c r="K609" s="50"/>
      <c r="L609" s="64"/>
      <c r="M609" s="149"/>
    </row>
    <row r="610" spans="1:13" s="4" customFormat="1" ht="19.899999999999999" customHeight="1" thickBot="1">
      <c r="A610" s="149"/>
      <c r="B610" s="36" t="s">
        <v>133</v>
      </c>
      <c r="C610" s="9" t="s">
        <v>2</v>
      </c>
      <c r="D610" s="48"/>
      <c r="E610" s="49"/>
      <c r="F610" s="49"/>
      <c r="G610" s="49"/>
      <c r="H610" s="49"/>
      <c r="I610" s="49"/>
      <c r="J610" s="49"/>
      <c r="K610" s="50"/>
      <c r="L610" s="64"/>
      <c r="M610" s="149"/>
    </row>
    <row r="611" spans="1:13" s="4" customFormat="1" ht="19.899999999999999" customHeight="1" thickBot="1">
      <c r="A611" s="149"/>
      <c r="B611" s="36" t="s">
        <v>133</v>
      </c>
      <c r="C611" s="9" t="s">
        <v>3</v>
      </c>
      <c r="D611" s="48"/>
      <c r="E611" s="49"/>
      <c r="F611" s="49"/>
      <c r="G611" s="49"/>
      <c r="H611" s="49"/>
      <c r="I611" s="49"/>
      <c r="J611" s="49"/>
      <c r="K611" s="50"/>
      <c r="L611" s="64"/>
      <c r="M611" s="146"/>
    </row>
    <row r="612" spans="1:13" ht="23.25" thickBot="1">
      <c r="A612" s="146"/>
      <c r="B612" s="46"/>
      <c r="C612" s="47"/>
      <c r="D612" s="47"/>
      <c r="E612" s="47"/>
      <c r="F612" s="47"/>
      <c r="G612" s="47"/>
      <c r="H612" s="47"/>
      <c r="I612" s="47"/>
      <c r="J612" s="47"/>
      <c r="K612" s="47"/>
      <c r="L612" s="47"/>
      <c r="M612" s="146"/>
    </row>
    <row r="613" spans="1:13" ht="15" customHeight="1">
      <c r="A613" s="146"/>
      <c r="B613" s="147"/>
      <c r="C613" s="147"/>
      <c r="D613" s="146"/>
      <c r="E613" s="146"/>
      <c r="F613" s="146"/>
      <c r="G613" s="146"/>
      <c r="H613" s="146"/>
      <c r="I613" s="146"/>
      <c r="J613" s="146"/>
      <c r="K613" s="146"/>
      <c r="L613" s="146"/>
      <c r="M613" s="146"/>
    </row>
  </sheetData>
  <mergeCells count="809">
    <mergeCell ref="B2:J2"/>
    <mergeCell ref="B3:J3"/>
    <mergeCell ref="K2:L3"/>
    <mergeCell ref="L566:L569"/>
    <mergeCell ref="L572:L575"/>
    <mergeCell ref="L578:L581"/>
    <mergeCell ref="L584:L587"/>
    <mergeCell ref="L590:L593"/>
    <mergeCell ref="L596:L599"/>
    <mergeCell ref="L530:L533"/>
    <mergeCell ref="L536:L539"/>
    <mergeCell ref="L542:L545"/>
    <mergeCell ref="L548:L551"/>
    <mergeCell ref="L554:L557"/>
    <mergeCell ref="L560:L563"/>
    <mergeCell ref="L494:L497"/>
    <mergeCell ref="L500:L503"/>
    <mergeCell ref="L458:L461"/>
    <mergeCell ref="L464:L467"/>
    <mergeCell ref="L470:L473"/>
    <mergeCell ref="L476:L479"/>
    <mergeCell ref="L482:L485"/>
    <mergeCell ref="B511:C511"/>
    <mergeCell ref="B505:C505"/>
    <mergeCell ref="L428:L431"/>
    <mergeCell ref="L434:L437"/>
    <mergeCell ref="L440:L443"/>
    <mergeCell ref="L446:L449"/>
    <mergeCell ref="L452:L455"/>
    <mergeCell ref="L386:L389"/>
    <mergeCell ref="L392:L395"/>
    <mergeCell ref="L398:L401"/>
    <mergeCell ref="L404:L407"/>
    <mergeCell ref="L410:L413"/>
    <mergeCell ref="L416:L419"/>
    <mergeCell ref="D260:K260"/>
    <mergeCell ref="D261:K261"/>
    <mergeCell ref="D262:K262"/>
    <mergeCell ref="D263:K263"/>
    <mergeCell ref="D250:K250"/>
    <mergeCell ref="D251:K251"/>
    <mergeCell ref="L380:L383"/>
    <mergeCell ref="L296:L299"/>
    <mergeCell ref="L302:L305"/>
    <mergeCell ref="L308:L311"/>
    <mergeCell ref="L314:L317"/>
    <mergeCell ref="L320:L323"/>
    <mergeCell ref="L326:L329"/>
    <mergeCell ref="L344:L347"/>
    <mergeCell ref="L350:L353"/>
    <mergeCell ref="L356:L359"/>
    <mergeCell ref="L362:L365"/>
    <mergeCell ref="D327:K327"/>
    <mergeCell ref="D328:K328"/>
    <mergeCell ref="D329:K329"/>
    <mergeCell ref="D331:K331"/>
    <mergeCell ref="D341:K341"/>
    <mergeCell ref="L20:L23"/>
    <mergeCell ref="L26:L29"/>
    <mergeCell ref="L32:L35"/>
    <mergeCell ref="L38:L41"/>
    <mergeCell ref="B607:C607"/>
    <mergeCell ref="B601:C601"/>
    <mergeCell ref="B595:C595"/>
    <mergeCell ref="L116:L119"/>
    <mergeCell ref="L122:L125"/>
    <mergeCell ref="L128:L131"/>
    <mergeCell ref="L134:L137"/>
    <mergeCell ref="L140:L143"/>
    <mergeCell ref="L146:L149"/>
    <mergeCell ref="L80:L83"/>
    <mergeCell ref="L86:L89"/>
    <mergeCell ref="L92:L95"/>
    <mergeCell ref="L98:L101"/>
    <mergeCell ref="L104:L107"/>
    <mergeCell ref="L110:L113"/>
    <mergeCell ref="B139:C139"/>
    <mergeCell ref="B133:C133"/>
    <mergeCell ref="B127:C127"/>
    <mergeCell ref="L224:L227"/>
    <mergeCell ref="L230:L233"/>
    <mergeCell ref="B175:C175"/>
    <mergeCell ref="L152:L155"/>
    <mergeCell ref="L260:L263"/>
    <mergeCell ref="L266:L269"/>
    <mergeCell ref="L272:L275"/>
    <mergeCell ref="L278:L281"/>
    <mergeCell ref="L284:L287"/>
    <mergeCell ref="L290:L293"/>
    <mergeCell ref="L608:L611"/>
    <mergeCell ref="L602:L605"/>
    <mergeCell ref="L236:L239"/>
    <mergeCell ref="L242:L245"/>
    <mergeCell ref="L248:L251"/>
    <mergeCell ref="L254:L257"/>
    <mergeCell ref="B277:C277"/>
    <mergeCell ref="B271:C271"/>
    <mergeCell ref="B265:C265"/>
    <mergeCell ref="B253:C253"/>
    <mergeCell ref="B235:C235"/>
    <mergeCell ref="B229:C229"/>
    <mergeCell ref="B241:C241"/>
    <mergeCell ref="D272:K272"/>
    <mergeCell ref="D273:K273"/>
    <mergeCell ref="D274:K274"/>
    <mergeCell ref="L44:L47"/>
    <mergeCell ref="L50:L53"/>
    <mergeCell ref="L56:L59"/>
    <mergeCell ref="L62:L65"/>
    <mergeCell ref="L68:L71"/>
    <mergeCell ref="L74:L77"/>
    <mergeCell ref="L188:L191"/>
    <mergeCell ref="D146:K146"/>
    <mergeCell ref="D147:K147"/>
    <mergeCell ref="D148:K148"/>
    <mergeCell ref="D149:K149"/>
    <mergeCell ref="D151:K151"/>
    <mergeCell ref="D562:K562"/>
    <mergeCell ref="D563:K563"/>
    <mergeCell ref="D559:K559"/>
    <mergeCell ref="D565:K565"/>
    <mergeCell ref="D566:K566"/>
    <mergeCell ref="D567:K567"/>
    <mergeCell ref="D568:K568"/>
    <mergeCell ref="D569:K569"/>
    <mergeCell ref="B589:C589"/>
    <mergeCell ref="B583:C583"/>
    <mergeCell ref="B577:C577"/>
    <mergeCell ref="L512:L515"/>
    <mergeCell ref="L518:L521"/>
    <mergeCell ref="L524:L527"/>
    <mergeCell ref="D548:K548"/>
    <mergeCell ref="D549:K549"/>
    <mergeCell ref="D550:K550"/>
    <mergeCell ref="D551:K551"/>
    <mergeCell ref="D538:K538"/>
    <mergeCell ref="D539:K539"/>
    <mergeCell ref="D541:K541"/>
    <mergeCell ref="D535:K535"/>
    <mergeCell ref="D536:K536"/>
    <mergeCell ref="D537:K537"/>
    <mergeCell ref="D524:K524"/>
    <mergeCell ref="D525:K525"/>
    <mergeCell ref="D526:K526"/>
    <mergeCell ref="D527:K527"/>
    <mergeCell ref="D523:K523"/>
    <mergeCell ref="D512:K512"/>
    <mergeCell ref="D513:K513"/>
    <mergeCell ref="D514:K514"/>
    <mergeCell ref="D515:K515"/>
    <mergeCell ref="B516:L516"/>
    <mergeCell ref="B522:L522"/>
    <mergeCell ref="B433:C433"/>
    <mergeCell ref="B397:C397"/>
    <mergeCell ref="B427:C427"/>
    <mergeCell ref="B421:C421"/>
    <mergeCell ref="B415:C415"/>
    <mergeCell ref="B481:C481"/>
    <mergeCell ref="B475:C475"/>
    <mergeCell ref="B469:C469"/>
    <mergeCell ref="B529:C529"/>
    <mergeCell ref="B523:C523"/>
    <mergeCell ref="B517:C517"/>
    <mergeCell ref="B499:C499"/>
    <mergeCell ref="B493:C493"/>
    <mergeCell ref="B487:C487"/>
    <mergeCell ref="B451:C451"/>
    <mergeCell ref="B445:C445"/>
    <mergeCell ref="B439:C439"/>
    <mergeCell ref="B409:C409"/>
    <mergeCell ref="B403:C403"/>
    <mergeCell ref="B468:L468"/>
    <mergeCell ref="B474:L474"/>
    <mergeCell ref="B480:L480"/>
    <mergeCell ref="B486:L486"/>
    <mergeCell ref="B492:L492"/>
    <mergeCell ref="L338:L341"/>
    <mergeCell ref="D333:K333"/>
    <mergeCell ref="D334:K334"/>
    <mergeCell ref="D335:K335"/>
    <mergeCell ref="L332:L335"/>
    <mergeCell ref="D398:K398"/>
    <mergeCell ref="D399:K399"/>
    <mergeCell ref="D380:K380"/>
    <mergeCell ref="D381:K381"/>
    <mergeCell ref="D382:K382"/>
    <mergeCell ref="D383:K383"/>
    <mergeCell ref="D379:K379"/>
    <mergeCell ref="D368:K368"/>
    <mergeCell ref="D369:K369"/>
    <mergeCell ref="D370:K370"/>
    <mergeCell ref="L368:L371"/>
    <mergeCell ref="L374:L377"/>
    <mergeCell ref="D332:K332"/>
    <mergeCell ref="D337:K337"/>
    <mergeCell ref="D338:K338"/>
    <mergeCell ref="D339:K339"/>
    <mergeCell ref="D340:K340"/>
    <mergeCell ref="D326:K326"/>
    <mergeCell ref="D290:K290"/>
    <mergeCell ref="D291:K291"/>
    <mergeCell ref="D292:K292"/>
    <mergeCell ref="D293:K293"/>
    <mergeCell ref="B295:C295"/>
    <mergeCell ref="B289:C289"/>
    <mergeCell ref="B385:C385"/>
    <mergeCell ref="B379:C379"/>
    <mergeCell ref="B373:C373"/>
    <mergeCell ref="B367:C367"/>
    <mergeCell ref="B361:C361"/>
    <mergeCell ref="B337:C337"/>
    <mergeCell ref="B355:C355"/>
    <mergeCell ref="B349:C349"/>
    <mergeCell ref="B343:C343"/>
    <mergeCell ref="B331:C331"/>
    <mergeCell ref="D295:K295"/>
    <mergeCell ref="D296:K296"/>
    <mergeCell ref="D297:K297"/>
    <mergeCell ref="D298:K298"/>
    <mergeCell ref="D299:K299"/>
    <mergeCell ref="B325:C325"/>
    <mergeCell ref="D314:K314"/>
    <mergeCell ref="D315:K315"/>
    <mergeCell ref="D316:K316"/>
    <mergeCell ref="D317:K317"/>
    <mergeCell ref="D301:K301"/>
    <mergeCell ref="D302:K302"/>
    <mergeCell ref="D303:K303"/>
    <mergeCell ref="D304:K304"/>
    <mergeCell ref="D305:K305"/>
    <mergeCell ref="B319:C319"/>
    <mergeCell ref="B313:C313"/>
    <mergeCell ref="B307:C307"/>
    <mergeCell ref="B301:C301"/>
    <mergeCell ref="D313:K313"/>
    <mergeCell ref="D286:K286"/>
    <mergeCell ref="D287:K287"/>
    <mergeCell ref="D289:K289"/>
    <mergeCell ref="D283:K283"/>
    <mergeCell ref="D284:K284"/>
    <mergeCell ref="B259:C259"/>
    <mergeCell ref="B247:C247"/>
    <mergeCell ref="D247:K247"/>
    <mergeCell ref="D248:K248"/>
    <mergeCell ref="D249:K249"/>
    <mergeCell ref="D277:K277"/>
    <mergeCell ref="D278:K278"/>
    <mergeCell ref="D279:K279"/>
    <mergeCell ref="D280:K280"/>
    <mergeCell ref="D281:K281"/>
    <mergeCell ref="D265:K265"/>
    <mergeCell ref="D266:K266"/>
    <mergeCell ref="D267:K267"/>
    <mergeCell ref="D268:K268"/>
    <mergeCell ref="D269:K269"/>
    <mergeCell ref="B283:C283"/>
    <mergeCell ref="D285:K285"/>
    <mergeCell ref="D275:K275"/>
    <mergeCell ref="D271:K271"/>
    <mergeCell ref="D62:K62"/>
    <mergeCell ref="D63:K63"/>
    <mergeCell ref="D64:K64"/>
    <mergeCell ref="D65:K65"/>
    <mergeCell ref="D80:K80"/>
    <mergeCell ref="B103:C103"/>
    <mergeCell ref="B97:C97"/>
    <mergeCell ref="B91:C91"/>
    <mergeCell ref="B151:C151"/>
    <mergeCell ref="B145:C145"/>
    <mergeCell ref="D86:K86"/>
    <mergeCell ref="D87:K87"/>
    <mergeCell ref="D88:K88"/>
    <mergeCell ref="D89:K89"/>
    <mergeCell ref="D92:K92"/>
    <mergeCell ref="D93:K93"/>
    <mergeCell ref="D94:K94"/>
    <mergeCell ref="D95:K95"/>
    <mergeCell ref="D91:K91"/>
    <mergeCell ref="B121:C121"/>
    <mergeCell ref="B115:C115"/>
    <mergeCell ref="D103:K103"/>
    <mergeCell ref="D104:K104"/>
    <mergeCell ref="D105:K105"/>
    <mergeCell ref="D517:K517"/>
    <mergeCell ref="D518:K518"/>
    <mergeCell ref="D519:K519"/>
    <mergeCell ref="D520:K520"/>
    <mergeCell ref="D521:K521"/>
    <mergeCell ref="D553:K553"/>
    <mergeCell ref="D554:K554"/>
    <mergeCell ref="D555:K555"/>
    <mergeCell ref="D591:K591"/>
    <mergeCell ref="D581:K581"/>
    <mergeCell ref="D583:K583"/>
    <mergeCell ref="D589:K589"/>
    <mergeCell ref="D590:K590"/>
    <mergeCell ref="B576:L576"/>
    <mergeCell ref="B582:L582"/>
    <mergeCell ref="B547:C547"/>
    <mergeCell ref="B541:C541"/>
    <mergeCell ref="B535:C535"/>
    <mergeCell ref="B553:C553"/>
    <mergeCell ref="B571:C571"/>
    <mergeCell ref="B565:C565"/>
    <mergeCell ref="B559:C559"/>
    <mergeCell ref="D560:K560"/>
    <mergeCell ref="D561:K561"/>
    <mergeCell ref="D610:K610"/>
    <mergeCell ref="D611:K611"/>
    <mergeCell ref="D542:K542"/>
    <mergeCell ref="D543:K543"/>
    <mergeCell ref="D544:K544"/>
    <mergeCell ref="D545:K545"/>
    <mergeCell ref="D547:K547"/>
    <mergeCell ref="D529:K529"/>
    <mergeCell ref="D530:K530"/>
    <mergeCell ref="D531:K531"/>
    <mergeCell ref="D532:K532"/>
    <mergeCell ref="D533:K533"/>
    <mergeCell ref="D556:K556"/>
    <mergeCell ref="D574:K574"/>
    <mergeCell ref="D575:K575"/>
    <mergeCell ref="D577:K577"/>
    <mergeCell ref="D571:K571"/>
    <mergeCell ref="D572:K572"/>
    <mergeCell ref="D573:K573"/>
    <mergeCell ref="D592:K592"/>
    <mergeCell ref="D593:K593"/>
    <mergeCell ref="D578:K578"/>
    <mergeCell ref="D579:K579"/>
    <mergeCell ref="D580:K580"/>
    <mergeCell ref="B13:C13"/>
    <mergeCell ref="B12:C12"/>
    <mergeCell ref="D470:K470"/>
    <mergeCell ref="D471:K471"/>
    <mergeCell ref="D472:K472"/>
    <mergeCell ref="D473:K473"/>
    <mergeCell ref="D475:K475"/>
    <mergeCell ref="D424:K424"/>
    <mergeCell ref="D425:K425"/>
    <mergeCell ref="D409:K409"/>
    <mergeCell ref="D410:K410"/>
    <mergeCell ref="D411:K411"/>
    <mergeCell ref="B31:C31"/>
    <mergeCell ref="B25:C25"/>
    <mergeCell ref="B19:C19"/>
    <mergeCell ref="B55:C55"/>
    <mergeCell ref="B85:C85"/>
    <mergeCell ref="D85:K85"/>
    <mergeCell ref="B37:C37"/>
    <mergeCell ref="B79:C79"/>
    <mergeCell ref="B73:C73"/>
    <mergeCell ref="B67:C67"/>
    <mergeCell ref="B61:C61"/>
    <mergeCell ref="B109:C109"/>
    <mergeCell ref="D476:K476"/>
    <mergeCell ref="L506:L509"/>
    <mergeCell ref="L488:L491"/>
    <mergeCell ref="D477:K477"/>
    <mergeCell ref="D478:K478"/>
    <mergeCell ref="D479:K479"/>
    <mergeCell ref="D506:K506"/>
    <mergeCell ref="D507:K507"/>
    <mergeCell ref="D508:K508"/>
    <mergeCell ref="D509:K509"/>
    <mergeCell ref="D343:K343"/>
    <mergeCell ref="D557:K557"/>
    <mergeCell ref="D466:K466"/>
    <mergeCell ref="D467:K467"/>
    <mergeCell ref="D469:K469"/>
    <mergeCell ref="D349:K349"/>
    <mergeCell ref="D350:K350"/>
    <mergeCell ref="D351:K351"/>
    <mergeCell ref="D352:K352"/>
    <mergeCell ref="D353:K353"/>
    <mergeCell ref="D445:K445"/>
    <mergeCell ref="D446:K446"/>
    <mergeCell ref="D434:K434"/>
    <mergeCell ref="D435:K435"/>
    <mergeCell ref="D436:K436"/>
    <mergeCell ref="D437:K437"/>
    <mergeCell ref="D439:K439"/>
    <mergeCell ref="D421:K421"/>
    <mergeCell ref="D422:K422"/>
    <mergeCell ref="D423:K423"/>
    <mergeCell ref="B498:L498"/>
    <mergeCell ref="B504:L504"/>
    <mergeCell ref="B510:L510"/>
    <mergeCell ref="D505:K505"/>
    <mergeCell ref="D465:K465"/>
    <mergeCell ref="D452:K452"/>
    <mergeCell ref="D453:K453"/>
    <mergeCell ref="D454:K454"/>
    <mergeCell ref="D455:K455"/>
    <mergeCell ref="D451:K451"/>
    <mergeCell ref="D440:K440"/>
    <mergeCell ref="D441:K441"/>
    <mergeCell ref="D344:K344"/>
    <mergeCell ref="D345:K345"/>
    <mergeCell ref="D346:K346"/>
    <mergeCell ref="D347:K347"/>
    <mergeCell ref="D511:K511"/>
    <mergeCell ref="D493:K493"/>
    <mergeCell ref="D494:K494"/>
    <mergeCell ref="D495:K495"/>
    <mergeCell ref="D496:K496"/>
    <mergeCell ref="D497:K497"/>
    <mergeCell ref="D481:K481"/>
    <mergeCell ref="D482:K482"/>
    <mergeCell ref="D483:K483"/>
    <mergeCell ref="D484:K484"/>
    <mergeCell ref="D485:K485"/>
    <mergeCell ref="D489:K489"/>
    <mergeCell ref="D490:K490"/>
    <mergeCell ref="D491:K491"/>
    <mergeCell ref="D487:K487"/>
    <mergeCell ref="D371:K371"/>
    <mergeCell ref="D358:K358"/>
    <mergeCell ref="D359:K359"/>
    <mergeCell ref="D361:K361"/>
    <mergeCell ref="D355:K355"/>
    <mergeCell ref="D356:K356"/>
    <mergeCell ref="D357:K357"/>
    <mergeCell ref="D502:K502"/>
    <mergeCell ref="D503:K503"/>
    <mergeCell ref="D499:K499"/>
    <mergeCell ref="D500:K500"/>
    <mergeCell ref="D501:K501"/>
    <mergeCell ref="D488:K488"/>
    <mergeCell ref="D400:K400"/>
    <mergeCell ref="D401:K401"/>
    <mergeCell ref="D385:K385"/>
    <mergeCell ref="D386:K386"/>
    <mergeCell ref="D387:K387"/>
    <mergeCell ref="D388:K388"/>
    <mergeCell ref="D389:K389"/>
    <mergeCell ref="D394:K394"/>
    <mergeCell ref="D395:K395"/>
    <mergeCell ref="D463:K463"/>
    <mergeCell ref="D464:K464"/>
    <mergeCell ref="D253:K253"/>
    <mergeCell ref="D254:K254"/>
    <mergeCell ref="D255:K255"/>
    <mergeCell ref="D256:K256"/>
    <mergeCell ref="D257:K257"/>
    <mergeCell ref="D259:K259"/>
    <mergeCell ref="D242:K242"/>
    <mergeCell ref="D217:K217"/>
    <mergeCell ref="D211:K211"/>
    <mergeCell ref="D212:K212"/>
    <mergeCell ref="D213:K213"/>
    <mergeCell ref="B222:L222"/>
    <mergeCell ref="L212:L215"/>
    <mergeCell ref="L218:L221"/>
    <mergeCell ref="D220:K220"/>
    <mergeCell ref="D221:K221"/>
    <mergeCell ref="B223:C223"/>
    <mergeCell ref="D243:K243"/>
    <mergeCell ref="D244:K244"/>
    <mergeCell ref="D245:K245"/>
    <mergeCell ref="D190:K190"/>
    <mergeCell ref="D191:K191"/>
    <mergeCell ref="D178:K178"/>
    <mergeCell ref="D179:K179"/>
    <mergeCell ref="D181:K181"/>
    <mergeCell ref="D200:K200"/>
    <mergeCell ref="D223:K223"/>
    <mergeCell ref="D205:K205"/>
    <mergeCell ref="D206:K206"/>
    <mergeCell ref="D207:K207"/>
    <mergeCell ref="D208:K208"/>
    <mergeCell ref="D209:K209"/>
    <mergeCell ref="D201:K201"/>
    <mergeCell ref="D202:K202"/>
    <mergeCell ref="D203:K203"/>
    <mergeCell ref="D218:K218"/>
    <mergeCell ref="D219:K219"/>
    <mergeCell ref="B216:L216"/>
    <mergeCell ref="D215:K215"/>
    <mergeCell ref="B217:C217"/>
    <mergeCell ref="B211:C211"/>
    <mergeCell ref="B205:C205"/>
    <mergeCell ref="L206:L209"/>
    <mergeCell ref="B181:C181"/>
    <mergeCell ref="D607:K607"/>
    <mergeCell ref="D608:K608"/>
    <mergeCell ref="D609:K609"/>
    <mergeCell ref="D596:K596"/>
    <mergeCell ref="D597:K597"/>
    <mergeCell ref="D598:K598"/>
    <mergeCell ref="D599:K599"/>
    <mergeCell ref="D595:K595"/>
    <mergeCell ref="D584:K584"/>
    <mergeCell ref="D585:K585"/>
    <mergeCell ref="D586:K586"/>
    <mergeCell ref="D587:K587"/>
    <mergeCell ref="D601:K601"/>
    <mergeCell ref="D602:K602"/>
    <mergeCell ref="D603:K603"/>
    <mergeCell ref="D604:K604"/>
    <mergeCell ref="D605:K605"/>
    <mergeCell ref="B588:L588"/>
    <mergeCell ref="B594:L594"/>
    <mergeCell ref="B600:L600"/>
    <mergeCell ref="B606:L606"/>
    <mergeCell ref="D397:K397"/>
    <mergeCell ref="D391:K391"/>
    <mergeCell ref="D392:K392"/>
    <mergeCell ref="D393:K393"/>
    <mergeCell ref="B402:L402"/>
    <mergeCell ref="B408:L408"/>
    <mergeCell ref="B414:L414"/>
    <mergeCell ref="B420:L420"/>
    <mergeCell ref="B426:L426"/>
    <mergeCell ref="D412:K412"/>
    <mergeCell ref="D413:K413"/>
    <mergeCell ref="D419:K419"/>
    <mergeCell ref="D415:K415"/>
    <mergeCell ref="D405:K405"/>
    <mergeCell ref="D406:K406"/>
    <mergeCell ref="D407:K407"/>
    <mergeCell ref="L422:L425"/>
    <mergeCell ref="B391:C391"/>
    <mergeCell ref="D403:K403"/>
    <mergeCell ref="D404:K404"/>
    <mergeCell ref="D416:K416"/>
    <mergeCell ref="D417:K417"/>
    <mergeCell ref="D418:K418"/>
    <mergeCell ref="B463:C463"/>
    <mergeCell ref="D430:K430"/>
    <mergeCell ref="D431:K431"/>
    <mergeCell ref="D433:K433"/>
    <mergeCell ref="D427:K427"/>
    <mergeCell ref="D428:K428"/>
    <mergeCell ref="D429:K429"/>
    <mergeCell ref="D447:K447"/>
    <mergeCell ref="D448:K448"/>
    <mergeCell ref="D449:K449"/>
    <mergeCell ref="D457:K457"/>
    <mergeCell ref="D458:K458"/>
    <mergeCell ref="D459:K459"/>
    <mergeCell ref="D460:K460"/>
    <mergeCell ref="D461:K461"/>
    <mergeCell ref="B432:L432"/>
    <mergeCell ref="B438:L438"/>
    <mergeCell ref="B444:L444"/>
    <mergeCell ref="B450:L450"/>
    <mergeCell ref="B456:L456"/>
    <mergeCell ref="D442:K442"/>
    <mergeCell ref="D443:K443"/>
    <mergeCell ref="B462:L462"/>
    <mergeCell ref="B457:C457"/>
    <mergeCell ref="D214:K214"/>
    <mergeCell ref="D375:K375"/>
    <mergeCell ref="D376:K376"/>
    <mergeCell ref="D377:K377"/>
    <mergeCell ref="D362:K362"/>
    <mergeCell ref="D363:K363"/>
    <mergeCell ref="D364:K364"/>
    <mergeCell ref="D365:K365"/>
    <mergeCell ref="D367:K367"/>
    <mergeCell ref="D236:K236"/>
    <mergeCell ref="D237:K237"/>
    <mergeCell ref="D238:K238"/>
    <mergeCell ref="D239:K239"/>
    <mergeCell ref="B240:L240"/>
    <mergeCell ref="B252:L252"/>
    <mergeCell ref="B258:L258"/>
    <mergeCell ref="B264:L264"/>
    <mergeCell ref="B270:L270"/>
    <mergeCell ref="B276:L276"/>
    <mergeCell ref="B282:L282"/>
    <mergeCell ref="B288:L288"/>
    <mergeCell ref="B294:L294"/>
    <mergeCell ref="D325:K325"/>
    <mergeCell ref="D322:K322"/>
    <mergeCell ref="D373:K373"/>
    <mergeCell ref="D374:K374"/>
    <mergeCell ref="D235:K235"/>
    <mergeCell ref="D224:K224"/>
    <mergeCell ref="D225:K225"/>
    <mergeCell ref="D226:K226"/>
    <mergeCell ref="D227:K227"/>
    <mergeCell ref="B228:L228"/>
    <mergeCell ref="B234:L234"/>
    <mergeCell ref="D319:K319"/>
    <mergeCell ref="D320:K320"/>
    <mergeCell ref="D321:K321"/>
    <mergeCell ref="D308:K308"/>
    <mergeCell ref="D309:K309"/>
    <mergeCell ref="D310:K310"/>
    <mergeCell ref="D311:K311"/>
    <mergeCell ref="D307:K307"/>
    <mergeCell ref="D323:K323"/>
    <mergeCell ref="D241:K241"/>
    <mergeCell ref="D229:K229"/>
    <mergeCell ref="D230:K230"/>
    <mergeCell ref="D231:K231"/>
    <mergeCell ref="D232:K232"/>
    <mergeCell ref="D233:K233"/>
    <mergeCell ref="B192:L192"/>
    <mergeCell ref="B198:L198"/>
    <mergeCell ref="B204:L204"/>
    <mergeCell ref="B210:L210"/>
    <mergeCell ref="D175:K175"/>
    <mergeCell ref="D176:K176"/>
    <mergeCell ref="D183:K183"/>
    <mergeCell ref="D184:K184"/>
    <mergeCell ref="D185:K185"/>
    <mergeCell ref="D187:K187"/>
    <mergeCell ref="D188:K188"/>
    <mergeCell ref="D189:K189"/>
    <mergeCell ref="L194:L197"/>
    <mergeCell ref="L200:L203"/>
    <mergeCell ref="L176:L179"/>
    <mergeCell ref="L182:L185"/>
    <mergeCell ref="B199:C199"/>
    <mergeCell ref="B193:C193"/>
    <mergeCell ref="D193:K193"/>
    <mergeCell ref="D194:K194"/>
    <mergeCell ref="D195:K195"/>
    <mergeCell ref="D196:K196"/>
    <mergeCell ref="D197:K197"/>
    <mergeCell ref="D199:K199"/>
    <mergeCell ref="B180:L180"/>
    <mergeCell ref="B186:L186"/>
    <mergeCell ref="D165:K165"/>
    <mergeCell ref="D166:K166"/>
    <mergeCell ref="D167:K167"/>
    <mergeCell ref="D163:K163"/>
    <mergeCell ref="D135:K135"/>
    <mergeCell ref="D136:K136"/>
    <mergeCell ref="L158:L161"/>
    <mergeCell ref="L164:L167"/>
    <mergeCell ref="L170:L173"/>
    <mergeCell ref="D137:K137"/>
    <mergeCell ref="D177:K177"/>
    <mergeCell ref="D169:K169"/>
    <mergeCell ref="D170:K170"/>
    <mergeCell ref="D171:K171"/>
    <mergeCell ref="D172:K172"/>
    <mergeCell ref="B163:C163"/>
    <mergeCell ref="B157:C157"/>
    <mergeCell ref="D164:K164"/>
    <mergeCell ref="D157:K157"/>
    <mergeCell ref="D158:K158"/>
    <mergeCell ref="D182:K182"/>
    <mergeCell ref="D142:K142"/>
    <mergeCell ref="B187:C187"/>
    <mergeCell ref="B169:C169"/>
    <mergeCell ref="C5:D5"/>
    <mergeCell ref="C6:D6"/>
    <mergeCell ref="J5:L5"/>
    <mergeCell ref="D81:K81"/>
    <mergeCell ref="D82:K82"/>
    <mergeCell ref="D83:K83"/>
    <mergeCell ref="D70:K70"/>
    <mergeCell ref="D71:K71"/>
    <mergeCell ref="D73:K73"/>
    <mergeCell ref="D67:K67"/>
    <mergeCell ref="D68:K68"/>
    <mergeCell ref="D69:K69"/>
    <mergeCell ref="D56:K56"/>
    <mergeCell ref="D57:K57"/>
    <mergeCell ref="D58:K58"/>
    <mergeCell ref="D13:K13"/>
    <mergeCell ref="D14:K14"/>
    <mergeCell ref="D15:K15"/>
    <mergeCell ref="D16:K16"/>
    <mergeCell ref="D17:K17"/>
    <mergeCell ref="D19:K19"/>
    <mergeCell ref="B43:C43"/>
    <mergeCell ref="D12:K12"/>
    <mergeCell ref="D38:K38"/>
    <mergeCell ref="D39:K39"/>
    <mergeCell ref="D40:K40"/>
    <mergeCell ref="D41:K41"/>
    <mergeCell ref="D43:K43"/>
    <mergeCell ref="B18:L18"/>
    <mergeCell ref="C24:L24"/>
    <mergeCell ref="B30:L30"/>
    <mergeCell ref="B36:L36"/>
    <mergeCell ref="B42:L42"/>
    <mergeCell ref="L14:L17"/>
    <mergeCell ref="D34:K34"/>
    <mergeCell ref="D35:K35"/>
    <mergeCell ref="D37:K37"/>
    <mergeCell ref="D31:K31"/>
    <mergeCell ref="D32:K32"/>
    <mergeCell ref="D33:K33"/>
    <mergeCell ref="D20:K20"/>
    <mergeCell ref="D21:K21"/>
    <mergeCell ref="D22:K22"/>
    <mergeCell ref="D23:K23"/>
    <mergeCell ref="D25:K25"/>
    <mergeCell ref="D115:K115"/>
    <mergeCell ref="D97:K97"/>
    <mergeCell ref="D98:K98"/>
    <mergeCell ref="D99:K99"/>
    <mergeCell ref="B49:C49"/>
    <mergeCell ref="D59:K59"/>
    <mergeCell ref="D55:K55"/>
    <mergeCell ref="D44:K44"/>
    <mergeCell ref="D45:K45"/>
    <mergeCell ref="D46:K46"/>
    <mergeCell ref="D47:K47"/>
    <mergeCell ref="D49:K49"/>
    <mergeCell ref="D50:K50"/>
    <mergeCell ref="D51:K51"/>
    <mergeCell ref="D52:K52"/>
    <mergeCell ref="D53:K53"/>
    <mergeCell ref="B48:L48"/>
    <mergeCell ref="B54:L54"/>
    <mergeCell ref="D74:K74"/>
    <mergeCell ref="D75:K75"/>
    <mergeCell ref="D76:K76"/>
    <mergeCell ref="D77:K77"/>
    <mergeCell ref="D79:K79"/>
    <mergeCell ref="D61:K61"/>
    <mergeCell ref="D159:K159"/>
    <mergeCell ref="D160:K160"/>
    <mergeCell ref="D161:K161"/>
    <mergeCell ref="D173:K173"/>
    <mergeCell ref="D26:K26"/>
    <mergeCell ref="D27:K27"/>
    <mergeCell ref="D28:K28"/>
    <mergeCell ref="D29:K29"/>
    <mergeCell ref="D106:K106"/>
    <mergeCell ref="D107:K107"/>
    <mergeCell ref="D109:K109"/>
    <mergeCell ref="D133:K133"/>
    <mergeCell ref="D134:K134"/>
    <mergeCell ref="B60:L60"/>
    <mergeCell ref="B66:L66"/>
    <mergeCell ref="D121:K121"/>
    <mergeCell ref="D122:K122"/>
    <mergeCell ref="D123:K123"/>
    <mergeCell ref="D124:K124"/>
    <mergeCell ref="D125:K125"/>
    <mergeCell ref="D110:K110"/>
    <mergeCell ref="D111:K111"/>
    <mergeCell ref="D112:K112"/>
    <mergeCell ref="D113:K113"/>
    <mergeCell ref="D127:K127"/>
    <mergeCell ref="D116:K116"/>
    <mergeCell ref="D117:K117"/>
    <mergeCell ref="D118:K118"/>
    <mergeCell ref="D119:K119"/>
    <mergeCell ref="D152:K152"/>
    <mergeCell ref="D153:K153"/>
    <mergeCell ref="D154:K154"/>
    <mergeCell ref="D155:K155"/>
    <mergeCell ref="D140:K140"/>
    <mergeCell ref="D141:K141"/>
    <mergeCell ref="D128:K128"/>
    <mergeCell ref="D129:K129"/>
    <mergeCell ref="D130:K130"/>
    <mergeCell ref="D131:K131"/>
    <mergeCell ref="D143:K143"/>
    <mergeCell ref="D145:K145"/>
    <mergeCell ref="D139:K139"/>
    <mergeCell ref="B612:L612"/>
    <mergeCell ref="B246:L246"/>
    <mergeCell ref="B72:L72"/>
    <mergeCell ref="B300:L300"/>
    <mergeCell ref="B306:L306"/>
    <mergeCell ref="B312:L312"/>
    <mergeCell ref="B318:L318"/>
    <mergeCell ref="B324:L324"/>
    <mergeCell ref="B330:L330"/>
    <mergeCell ref="B336:L336"/>
    <mergeCell ref="B342:L342"/>
    <mergeCell ref="B348:L348"/>
    <mergeCell ref="B354:L354"/>
    <mergeCell ref="B360:L360"/>
    <mergeCell ref="B366:L366"/>
    <mergeCell ref="B372:L372"/>
    <mergeCell ref="B378:L378"/>
    <mergeCell ref="B384:L384"/>
    <mergeCell ref="D100:K100"/>
    <mergeCell ref="D101:K101"/>
    <mergeCell ref="B156:L156"/>
    <mergeCell ref="B162:L162"/>
    <mergeCell ref="B168:L168"/>
    <mergeCell ref="B174:L174"/>
    <mergeCell ref="B8:L11"/>
    <mergeCell ref="B528:L528"/>
    <mergeCell ref="B534:L534"/>
    <mergeCell ref="B540:L540"/>
    <mergeCell ref="B546:L546"/>
    <mergeCell ref="B552:L552"/>
    <mergeCell ref="B558:L558"/>
    <mergeCell ref="B564:L564"/>
    <mergeCell ref="B570:L570"/>
    <mergeCell ref="B390:L390"/>
    <mergeCell ref="B396:L396"/>
    <mergeCell ref="B78:L78"/>
    <mergeCell ref="B84:L84"/>
    <mergeCell ref="B90:L90"/>
    <mergeCell ref="B96:L96"/>
    <mergeCell ref="B102:L102"/>
    <mergeCell ref="B108:L108"/>
    <mergeCell ref="B114:L114"/>
    <mergeCell ref="B120:L120"/>
    <mergeCell ref="B126:L126"/>
    <mergeCell ref="B132:L132"/>
    <mergeCell ref="B138:L138"/>
    <mergeCell ref="B144:L144"/>
    <mergeCell ref="B150:L150"/>
  </mergeCells>
  <dataValidations count="1">
    <dataValidation type="list" allowBlank="1" showInputMessage="1" showErrorMessage="1" sqref="L13 L19 L25 L31 L37 L43 L49 L55 L61 L67 L73 L79 L85 L91 L97 L103 L109 L115 L121 L127 L133 L139 L145 L151 L157 L163 L169 L175 L181 L187 L193 L199 L205 L211 L217 L223 L229 L235 L241 L247 L253 L259 L265 L271 L277 L283 L289 L295 L301 L307 L313 L319 L325 L331 L337 L343 L349 L355 L361 L367 L373 L379 L385 L391 L397 L403 L409 L415 L421 L427 L433 L439 L445 L451 L457 L463 L469 L475 L481 L487 L493 L499 L505 L511 L517 L523 L529 L535 L541 L547 L553 L559 L565 L571 L577 L583 L589 L595 L601 L607">
      <formula1>"A, B, C, D"</formula1>
    </dataValidation>
  </dataValidations>
  <hyperlinks>
    <hyperlink ref="B2" r:id="rId1"/>
  </hyperlinks>
  <printOptions horizontalCentered="1" verticalCentered="1"/>
  <pageMargins left="0.19685039370078741" right="0.19685039370078741" top="0.55118110236220474" bottom="0.62992125984251968" header="0.31496062992125984" footer="0.31496062992125984"/>
  <pageSetup paperSize="9" scale="99" orientation="portrait" r:id="rId2"/>
  <headerFooter>
    <oddFooter>Page &amp;P of &amp;N</oddFooter>
  </headerFooter>
  <rowBreaks count="16" manualBreakCount="16">
    <brk id="36" min="1" max="11" man="1"/>
    <brk id="72" min="1" max="11" man="1"/>
    <brk id="108" min="1" max="11" man="1"/>
    <brk id="144" min="1" max="11" man="1"/>
    <brk id="180" min="1" max="11" man="1"/>
    <brk id="216" min="1" max="11" man="1"/>
    <brk id="252" min="1" max="11" man="1"/>
    <brk id="288" min="1" max="11" man="1"/>
    <brk id="324" min="1" max="11" man="1"/>
    <brk id="360" min="1" max="11" man="1"/>
    <brk id="396" min="1" max="11" man="1"/>
    <brk id="432" min="1" max="11" man="1"/>
    <brk id="468" min="1" max="11" man="1"/>
    <brk id="504" min="1" max="11" man="1"/>
    <brk id="540" min="1" max="11" man="1"/>
    <brk id="576" min="1" max="11" man="1"/>
  </rowBreaks>
  <drawing r:id="rId3"/>
  <legacyDrawing r:id="rId4"/>
</worksheet>
</file>

<file path=xl/worksheets/sheet2.xml><?xml version="1.0" encoding="utf-8"?>
<worksheet xmlns="http://schemas.openxmlformats.org/spreadsheetml/2006/main" xmlns:r="http://schemas.openxmlformats.org/officeDocument/2006/relationships">
  <dimension ref="A1:N40"/>
  <sheetViews>
    <sheetView zoomScale="130" zoomScaleNormal="130" workbookViewId="0">
      <selection activeCell="D6" sqref="D6"/>
    </sheetView>
  </sheetViews>
  <sheetFormatPr defaultRowHeight="15"/>
  <cols>
    <col min="1" max="1" width="6.85546875" bestFit="1" customWidth="1"/>
    <col min="2" max="2" width="9.85546875" customWidth="1"/>
    <col min="3" max="3" width="9.28515625" customWidth="1"/>
    <col min="4" max="4" width="8.140625" customWidth="1"/>
    <col min="5" max="5" width="0.85546875" customWidth="1"/>
    <col min="6" max="6" width="6.85546875" bestFit="1" customWidth="1"/>
    <col min="7" max="7" width="10.140625" customWidth="1"/>
    <col min="8" max="8" width="9.5703125" customWidth="1"/>
    <col min="10" max="10" width="1.28515625" customWidth="1"/>
    <col min="11" max="11" width="6.85546875" bestFit="1" customWidth="1"/>
    <col min="12" max="12" width="10" customWidth="1"/>
    <col min="13" max="13" width="9.5703125" customWidth="1"/>
  </cols>
  <sheetData>
    <row r="1" spans="1:14">
      <c r="A1" s="69" t="s">
        <v>135</v>
      </c>
      <c r="B1" s="70"/>
      <c r="C1" s="70"/>
      <c r="D1" s="70"/>
      <c r="E1" s="70"/>
      <c r="F1" s="70"/>
      <c r="G1" s="70"/>
      <c r="H1" s="70"/>
      <c r="I1" s="70"/>
      <c r="J1" s="70"/>
      <c r="K1" s="70"/>
      <c r="L1" s="70"/>
      <c r="M1" s="70"/>
      <c r="N1" s="70"/>
    </row>
    <row r="2" spans="1:14">
      <c r="A2" s="69"/>
      <c r="B2" s="70"/>
      <c r="C2" s="70"/>
      <c r="D2" s="70"/>
      <c r="E2" s="70"/>
      <c r="F2" s="70"/>
      <c r="G2" s="70"/>
      <c r="H2" s="70"/>
      <c r="I2" s="70"/>
      <c r="J2" s="70"/>
      <c r="K2" s="70"/>
      <c r="L2" s="70"/>
      <c r="M2" s="70"/>
      <c r="N2" s="70"/>
    </row>
    <row r="3" spans="1:14" ht="43.9" customHeight="1">
      <c r="A3" s="69"/>
      <c r="B3" s="70"/>
      <c r="C3" s="70"/>
      <c r="D3" s="70"/>
      <c r="E3" s="70"/>
      <c r="F3" s="70"/>
      <c r="G3" s="70"/>
      <c r="H3" s="70"/>
      <c r="I3" s="70"/>
      <c r="J3" s="70"/>
      <c r="K3" s="70"/>
      <c r="L3" s="70"/>
      <c r="M3" s="70"/>
      <c r="N3" s="70"/>
    </row>
    <row r="4" spans="1:14" ht="15.75" thickBot="1"/>
    <row r="5" spans="1:14" s="22" customFormat="1" ht="91.15" customHeight="1" thickBot="1">
      <c r="A5" s="12" t="s">
        <v>132</v>
      </c>
      <c r="B5" s="12" t="s">
        <v>128</v>
      </c>
      <c r="C5" s="12" t="s">
        <v>126</v>
      </c>
      <c r="D5" s="12" t="s">
        <v>108</v>
      </c>
      <c r="F5" s="12" t="s">
        <v>132</v>
      </c>
      <c r="G5" s="12" t="s">
        <v>128</v>
      </c>
      <c r="H5" s="12" t="s">
        <v>126</v>
      </c>
      <c r="I5" s="12" t="s">
        <v>108</v>
      </c>
      <c r="K5" s="12" t="s">
        <v>132</v>
      </c>
      <c r="L5" s="12" t="s">
        <v>128</v>
      </c>
      <c r="M5" s="12" t="s">
        <v>126</v>
      </c>
      <c r="N5" s="12" t="s">
        <v>108</v>
      </c>
    </row>
    <row r="6" spans="1:14" ht="19.899999999999999" customHeight="1" thickTop="1" thickBot="1">
      <c r="A6" s="13">
        <v>1</v>
      </c>
      <c r="B6" s="145"/>
      <c r="C6" s="145"/>
      <c r="D6" s="145"/>
      <c r="F6" s="13">
        <v>34</v>
      </c>
      <c r="G6" s="145"/>
      <c r="H6" s="145"/>
      <c r="I6" s="145"/>
      <c r="K6" s="13">
        <v>67</v>
      </c>
      <c r="L6" s="145"/>
      <c r="M6" s="145"/>
      <c r="N6" s="145"/>
    </row>
    <row r="7" spans="1:14" ht="19.899999999999999" customHeight="1" thickTop="1" thickBot="1">
      <c r="A7" s="13">
        <v>2</v>
      </c>
      <c r="B7" s="145"/>
      <c r="C7" s="145"/>
      <c r="D7" s="145"/>
      <c r="F7" s="13">
        <v>35</v>
      </c>
      <c r="G7" s="145"/>
      <c r="H7" s="145"/>
      <c r="I7" s="145"/>
      <c r="K7" s="13">
        <v>68</v>
      </c>
      <c r="L7" s="145"/>
      <c r="M7" s="145"/>
      <c r="N7" s="145"/>
    </row>
    <row r="8" spans="1:14" ht="19.899999999999999" customHeight="1" thickTop="1" thickBot="1">
      <c r="A8" s="13">
        <v>3</v>
      </c>
      <c r="B8" s="145"/>
      <c r="C8" s="145"/>
      <c r="D8" s="145"/>
      <c r="F8" s="13">
        <v>36</v>
      </c>
      <c r="G8" s="145"/>
      <c r="H8" s="145"/>
      <c r="I8" s="145"/>
      <c r="K8" s="13">
        <v>69</v>
      </c>
      <c r="L8" s="145"/>
      <c r="M8" s="145"/>
      <c r="N8" s="145"/>
    </row>
    <row r="9" spans="1:14" ht="17.25" thickTop="1" thickBot="1">
      <c r="A9" s="13">
        <v>4</v>
      </c>
      <c r="B9" s="145"/>
      <c r="C9" s="145"/>
      <c r="D9" s="145"/>
      <c r="F9" s="13">
        <v>37</v>
      </c>
      <c r="G9" s="145"/>
      <c r="H9" s="145"/>
      <c r="I9" s="145"/>
      <c r="K9" s="13">
        <v>70</v>
      </c>
      <c r="L9" s="145"/>
      <c r="M9" s="145"/>
      <c r="N9" s="145"/>
    </row>
    <row r="10" spans="1:14" ht="17.25" thickTop="1" thickBot="1">
      <c r="A10" s="13">
        <v>5</v>
      </c>
      <c r="B10" s="145"/>
      <c r="C10" s="145"/>
      <c r="D10" s="145"/>
      <c r="F10" s="13">
        <v>38</v>
      </c>
      <c r="G10" s="145"/>
      <c r="H10" s="145"/>
      <c r="I10" s="145"/>
      <c r="K10" s="13">
        <v>71</v>
      </c>
      <c r="L10" s="145"/>
      <c r="M10" s="145"/>
      <c r="N10" s="145"/>
    </row>
    <row r="11" spans="1:14" ht="17.25" thickTop="1" thickBot="1">
      <c r="A11" s="13">
        <v>6</v>
      </c>
      <c r="B11" s="145"/>
      <c r="C11" s="145"/>
      <c r="D11" s="145"/>
      <c r="F11" s="13">
        <v>39</v>
      </c>
      <c r="G11" s="145"/>
      <c r="H11" s="145"/>
      <c r="I11" s="145"/>
      <c r="K11" s="13">
        <v>72</v>
      </c>
      <c r="L11" s="145"/>
      <c r="M11" s="145"/>
      <c r="N11" s="145"/>
    </row>
    <row r="12" spans="1:14" ht="17.25" thickTop="1" thickBot="1">
      <c r="A12" s="13">
        <v>7</v>
      </c>
      <c r="B12" s="145"/>
      <c r="C12" s="145"/>
      <c r="D12" s="145"/>
      <c r="F12" s="13">
        <v>40</v>
      </c>
      <c r="G12" s="145"/>
      <c r="H12" s="145"/>
      <c r="I12" s="145"/>
      <c r="K12" s="13">
        <v>73</v>
      </c>
      <c r="L12" s="145"/>
      <c r="M12" s="145"/>
      <c r="N12" s="145"/>
    </row>
    <row r="13" spans="1:14" ht="17.25" thickTop="1" thickBot="1">
      <c r="A13" s="13">
        <v>8</v>
      </c>
      <c r="B13" s="145"/>
      <c r="C13" s="145"/>
      <c r="D13" s="145"/>
      <c r="F13" s="13">
        <v>41</v>
      </c>
      <c r="G13" s="145"/>
      <c r="H13" s="145"/>
      <c r="I13" s="145"/>
      <c r="K13" s="13">
        <v>74</v>
      </c>
      <c r="L13" s="145"/>
      <c r="M13" s="145"/>
      <c r="N13" s="145"/>
    </row>
    <row r="14" spans="1:14" ht="17.25" thickTop="1" thickBot="1">
      <c r="A14" s="13">
        <v>9</v>
      </c>
      <c r="B14" s="145"/>
      <c r="C14" s="145"/>
      <c r="D14" s="145"/>
      <c r="F14" s="13">
        <v>42</v>
      </c>
      <c r="G14" s="145"/>
      <c r="H14" s="145"/>
      <c r="I14" s="145"/>
      <c r="K14" s="13">
        <v>75</v>
      </c>
      <c r="L14" s="145"/>
      <c r="M14" s="145"/>
      <c r="N14" s="145"/>
    </row>
    <row r="15" spans="1:14" ht="17.25" thickTop="1" thickBot="1">
      <c r="A15" s="13">
        <v>10</v>
      </c>
      <c r="B15" s="145"/>
      <c r="C15" s="145"/>
      <c r="D15" s="145"/>
      <c r="F15" s="13">
        <v>43</v>
      </c>
      <c r="G15" s="145"/>
      <c r="H15" s="145"/>
      <c r="I15" s="145"/>
      <c r="K15" s="13">
        <v>76</v>
      </c>
      <c r="L15" s="145"/>
      <c r="M15" s="145"/>
      <c r="N15" s="145"/>
    </row>
    <row r="16" spans="1:14" ht="17.25" thickTop="1" thickBot="1">
      <c r="A16" s="13">
        <v>11</v>
      </c>
      <c r="B16" s="145"/>
      <c r="C16" s="145"/>
      <c r="D16" s="145"/>
      <c r="F16" s="13">
        <v>44</v>
      </c>
      <c r="G16" s="145"/>
      <c r="H16" s="145"/>
      <c r="I16" s="145"/>
      <c r="K16" s="13">
        <v>77</v>
      </c>
      <c r="L16" s="145"/>
      <c r="M16" s="145"/>
      <c r="N16" s="145"/>
    </row>
    <row r="17" spans="1:14" ht="17.25" thickTop="1" thickBot="1">
      <c r="A17" s="13">
        <v>12</v>
      </c>
      <c r="B17" s="145"/>
      <c r="C17" s="145"/>
      <c r="D17" s="145"/>
      <c r="F17" s="13">
        <v>45</v>
      </c>
      <c r="G17" s="145"/>
      <c r="H17" s="145"/>
      <c r="I17" s="145"/>
      <c r="K17" s="13">
        <v>78</v>
      </c>
      <c r="L17" s="145"/>
      <c r="M17" s="145"/>
      <c r="N17" s="145"/>
    </row>
    <row r="18" spans="1:14" ht="17.25" thickTop="1" thickBot="1">
      <c r="A18" s="13">
        <v>13</v>
      </c>
      <c r="B18" s="145"/>
      <c r="C18" s="145"/>
      <c r="D18" s="145"/>
      <c r="F18" s="13">
        <v>46</v>
      </c>
      <c r="G18" s="145"/>
      <c r="H18" s="145"/>
      <c r="I18" s="145"/>
      <c r="K18" s="13">
        <v>79</v>
      </c>
      <c r="L18" s="145"/>
      <c r="M18" s="145"/>
      <c r="N18" s="145"/>
    </row>
    <row r="19" spans="1:14" ht="17.25" thickTop="1" thickBot="1">
      <c r="A19" s="13">
        <v>14</v>
      </c>
      <c r="B19" s="145"/>
      <c r="C19" s="145"/>
      <c r="D19" s="145"/>
      <c r="F19" s="13">
        <v>47</v>
      </c>
      <c r="G19" s="145"/>
      <c r="H19" s="145"/>
      <c r="I19" s="145"/>
      <c r="K19" s="13">
        <v>80</v>
      </c>
      <c r="L19" s="145"/>
      <c r="M19" s="145"/>
      <c r="N19" s="145"/>
    </row>
    <row r="20" spans="1:14" ht="17.25" thickTop="1" thickBot="1">
      <c r="A20" s="13">
        <v>15</v>
      </c>
      <c r="B20" s="145"/>
      <c r="C20" s="145"/>
      <c r="D20" s="145"/>
      <c r="F20" s="13">
        <v>48</v>
      </c>
      <c r="G20" s="145"/>
      <c r="H20" s="145"/>
      <c r="I20" s="145"/>
      <c r="K20" s="13">
        <v>81</v>
      </c>
      <c r="L20" s="145"/>
      <c r="M20" s="145"/>
      <c r="N20" s="145"/>
    </row>
    <row r="21" spans="1:14" ht="17.25" thickTop="1" thickBot="1">
      <c r="A21" s="13">
        <v>16</v>
      </c>
      <c r="B21" s="145"/>
      <c r="C21" s="145"/>
      <c r="D21" s="145"/>
      <c r="F21" s="13">
        <v>49</v>
      </c>
      <c r="G21" s="145"/>
      <c r="H21" s="145"/>
      <c r="I21" s="145"/>
      <c r="K21" s="13">
        <v>82</v>
      </c>
      <c r="L21" s="145"/>
      <c r="M21" s="145"/>
      <c r="N21" s="145"/>
    </row>
    <row r="22" spans="1:14" ht="17.25" thickTop="1" thickBot="1">
      <c r="A22" s="13">
        <v>17</v>
      </c>
      <c r="B22" s="145"/>
      <c r="C22" s="145"/>
      <c r="D22" s="145"/>
      <c r="F22" s="13">
        <v>50</v>
      </c>
      <c r="G22" s="145"/>
      <c r="H22" s="145"/>
      <c r="I22" s="145"/>
      <c r="K22" s="13">
        <v>83</v>
      </c>
      <c r="L22" s="145"/>
      <c r="M22" s="145"/>
      <c r="N22" s="145"/>
    </row>
    <row r="23" spans="1:14" ht="17.25" thickTop="1" thickBot="1">
      <c r="A23" s="13">
        <v>18</v>
      </c>
      <c r="B23" s="145"/>
      <c r="C23" s="145"/>
      <c r="D23" s="145"/>
      <c r="F23" s="13">
        <v>51</v>
      </c>
      <c r="G23" s="145"/>
      <c r="H23" s="145"/>
      <c r="I23" s="145"/>
      <c r="K23" s="13">
        <v>84</v>
      </c>
      <c r="L23" s="145"/>
      <c r="M23" s="145"/>
      <c r="N23" s="145"/>
    </row>
    <row r="24" spans="1:14" ht="17.25" thickTop="1" thickBot="1">
      <c r="A24" s="13">
        <v>19</v>
      </c>
      <c r="B24" s="145"/>
      <c r="C24" s="145"/>
      <c r="D24" s="145"/>
      <c r="F24" s="13">
        <v>52</v>
      </c>
      <c r="G24" s="145"/>
      <c r="H24" s="145"/>
      <c r="I24" s="145"/>
      <c r="K24" s="13">
        <v>85</v>
      </c>
      <c r="L24" s="145"/>
      <c r="M24" s="145"/>
      <c r="N24" s="145"/>
    </row>
    <row r="25" spans="1:14" ht="17.25" thickTop="1" thickBot="1">
      <c r="A25" s="13">
        <v>20</v>
      </c>
      <c r="B25" s="145"/>
      <c r="C25" s="145"/>
      <c r="D25" s="145"/>
      <c r="F25" s="13">
        <v>53</v>
      </c>
      <c r="G25" s="145"/>
      <c r="H25" s="145"/>
      <c r="I25" s="145"/>
      <c r="K25" s="13">
        <v>86</v>
      </c>
      <c r="L25" s="145"/>
      <c r="M25" s="145"/>
      <c r="N25" s="145"/>
    </row>
    <row r="26" spans="1:14" ht="17.25" thickTop="1" thickBot="1">
      <c r="A26" s="13">
        <v>21</v>
      </c>
      <c r="B26" s="145"/>
      <c r="C26" s="145"/>
      <c r="D26" s="145"/>
      <c r="F26" s="13">
        <v>54</v>
      </c>
      <c r="G26" s="145"/>
      <c r="H26" s="145"/>
      <c r="I26" s="145"/>
      <c r="K26" s="13">
        <v>87</v>
      </c>
      <c r="L26" s="145"/>
      <c r="M26" s="145"/>
      <c r="N26" s="145"/>
    </row>
    <row r="27" spans="1:14" ht="17.25" thickTop="1" thickBot="1">
      <c r="A27" s="13">
        <v>22</v>
      </c>
      <c r="B27" s="145"/>
      <c r="C27" s="145"/>
      <c r="D27" s="145"/>
      <c r="F27" s="13">
        <v>55</v>
      </c>
      <c r="G27" s="145"/>
      <c r="H27" s="145"/>
      <c r="I27" s="145"/>
      <c r="K27" s="13">
        <v>88</v>
      </c>
      <c r="L27" s="145"/>
      <c r="M27" s="145"/>
      <c r="N27" s="145"/>
    </row>
    <row r="28" spans="1:14" ht="17.25" thickTop="1" thickBot="1">
      <c r="A28" s="13">
        <v>23</v>
      </c>
      <c r="B28" s="145"/>
      <c r="C28" s="145"/>
      <c r="D28" s="145"/>
      <c r="F28" s="13">
        <v>56</v>
      </c>
      <c r="G28" s="145"/>
      <c r="H28" s="145"/>
      <c r="I28" s="145"/>
      <c r="K28" s="13">
        <v>89</v>
      </c>
      <c r="L28" s="145"/>
      <c r="M28" s="145"/>
      <c r="N28" s="145"/>
    </row>
    <row r="29" spans="1:14" ht="17.25" thickTop="1" thickBot="1">
      <c r="A29" s="13">
        <v>24</v>
      </c>
      <c r="B29" s="145"/>
      <c r="C29" s="145"/>
      <c r="D29" s="145"/>
      <c r="F29" s="13">
        <v>57</v>
      </c>
      <c r="G29" s="145"/>
      <c r="H29" s="145"/>
      <c r="I29" s="145"/>
      <c r="K29" s="13">
        <v>90</v>
      </c>
      <c r="L29" s="145"/>
      <c r="M29" s="145"/>
      <c r="N29" s="145"/>
    </row>
    <row r="30" spans="1:14" ht="17.25" thickTop="1" thickBot="1">
      <c r="A30" s="13">
        <v>25</v>
      </c>
      <c r="B30" s="145"/>
      <c r="C30" s="145"/>
      <c r="D30" s="145"/>
      <c r="F30" s="13">
        <v>58</v>
      </c>
      <c r="G30" s="145"/>
      <c r="H30" s="145"/>
      <c r="I30" s="145"/>
      <c r="K30" s="13">
        <v>91</v>
      </c>
      <c r="L30" s="145"/>
      <c r="M30" s="145"/>
      <c r="N30" s="145"/>
    </row>
    <row r="31" spans="1:14" ht="17.25" thickTop="1" thickBot="1">
      <c r="A31" s="13">
        <v>26</v>
      </c>
      <c r="B31" s="145"/>
      <c r="C31" s="145"/>
      <c r="D31" s="145"/>
      <c r="F31" s="13">
        <v>59</v>
      </c>
      <c r="G31" s="145"/>
      <c r="H31" s="145"/>
      <c r="I31" s="145"/>
      <c r="K31" s="13">
        <v>92</v>
      </c>
      <c r="L31" s="145"/>
      <c r="M31" s="145"/>
      <c r="N31" s="145"/>
    </row>
    <row r="32" spans="1:14" ht="17.25" thickTop="1" thickBot="1">
      <c r="A32" s="13">
        <v>27</v>
      </c>
      <c r="B32" s="145"/>
      <c r="C32" s="145"/>
      <c r="D32" s="145"/>
      <c r="F32" s="13">
        <v>60</v>
      </c>
      <c r="G32" s="145"/>
      <c r="H32" s="145"/>
      <c r="I32" s="145"/>
      <c r="K32" s="13">
        <v>93</v>
      </c>
      <c r="L32" s="145"/>
      <c r="M32" s="145"/>
      <c r="N32" s="145"/>
    </row>
    <row r="33" spans="1:14" ht="17.25" thickTop="1" thickBot="1">
      <c r="A33" s="13">
        <v>28</v>
      </c>
      <c r="B33" s="145"/>
      <c r="C33" s="145"/>
      <c r="D33" s="145"/>
      <c r="F33" s="13">
        <v>61</v>
      </c>
      <c r="G33" s="145"/>
      <c r="H33" s="145"/>
      <c r="I33" s="145"/>
      <c r="K33" s="13">
        <v>94</v>
      </c>
      <c r="L33" s="145"/>
      <c r="M33" s="145"/>
      <c r="N33" s="145"/>
    </row>
    <row r="34" spans="1:14" ht="17.25" thickTop="1" thickBot="1">
      <c r="A34" s="13">
        <v>29</v>
      </c>
      <c r="B34" s="145"/>
      <c r="C34" s="145"/>
      <c r="D34" s="145"/>
      <c r="F34" s="13">
        <v>62</v>
      </c>
      <c r="G34" s="145"/>
      <c r="H34" s="145"/>
      <c r="I34" s="145"/>
      <c r="K34" s="13">
        <v>95</v>
      </c>
      <c r="L34" s="145"/>
      <c r="M34" s="145"/>
      <c r="N34" s="145"/>
    </row>
    <row r="35" spans="1:14" ht="17.25" thickTop="1" thickBot="1">
      <c r="A35" s="13">
        <v>30</v>
      </c>
      <c r="B35" s="145"/>
      <c r="C35" s="145"/>
      <c r="D35" s="145"/>
      <c r="F35" s="13">
        <v>63</v>
      </c>
      <c r="G35" s="145"/>
      <c r="H35" s="145"/>
      <c r="I35" s="145"/>
      <c r="K35" s="13">
        <v>96</v>
      </c>
      <c r="L35" s="145"/>
      <c r="M35" s="145"/>
      <c r="N35" s="145"/>
    </row>
    <row r="36" spans="1:14" ht="17.25" thickTop="1" thickBot="1">
      <c r="A36" s="13">
        <v>31</v>
      </c>
      <c r="B36" s="145"/>
      <c r="C36" s="145"/>
      <c r="D36" s="145"/>
      <c r="F36" s="13">
        <v>64</v>
      </c>
      <c r="G36" s="145"/>
      <c r="H36" s="145"/>
      <c r="I36" s="145"/>
      <c r="K36" s="13">
        <v>97</v>
      </c>
      <c r="L36" s="145"/>
      <c r="M36" s="145"/>
      <c r="N36" s="145"/>
    </row>
    <row r="37" spans="1:14" ht="17.25" thickTop="1" thickBot="1">
      <c r="A37" s="13">
        <v>32</v>
      </c>
      <c r="B37" s="145"/>
      <c r="C37" s="145"/>
      <c r="D37" s="145"/>
      <c r="F37" s="13">
        <v>65</v>
      </c>
      <c r="G37" s="145"/>
      <c r="H37" s="145"/>
      <c r="I37" s="145"/>
      <c r="K37" s="13">
        <v>98</v>
      </c>
      <c r="L37" s="145"/>
      <c r="M37" s="145"/>
      <c r="N37" s="145"/>
    </row>
    <row r="38" spans="1:14" ht="17.25" thickTop="1" thickBot="1">
      <c r="A38" s="13">
        <v>33</v>
      </c>
      <c r="B38" s="145"/>
      <c r="C38" s="145"/>
      <c r="D38" s="145"/>
      <c r="F38" s="13">
        <v>66</v>
      </c>
      <c r="G38" s="145"/>
      <c r="H38" s="145"/>
      <c r="I38" s="145"/>
      <c r="K38" s="13">
        <v>99</v>
      </c>
      <c r="L38" s="145"/>
      <c r="M38" s="145"/>
      <c r="N38" s="145"/>
    </row>
    <row r="39" spans="1:14" ht="17.25" thickTop="1" thickBot="1">
      <c r="K39" s="15">
        <v>100</v>
      </c>
      <c r="L39" s="145"/>
      <c r="M39" s="145"/>
      <c r="N39" s="145"/>
    </row>
    <row r="40" spans="1:14" ht="15.75" thickTop="1"/>
  </sheetData>
  <mergeCells count="1">
    <mergeCell ref="A1:N3"/>
  </mergeCells>
  <pageMargins left="7.874015748031496E-2" right="7.874015748031496E-2" top="7.874015748031496E-2" bottom="7.874015748031496E-2" header="0.31496062992125984" footer="0.31496062992125984"/>
  <pageSetup paperSize="9" scale="93"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dimension ref="A1:P110"/>
  <sheetViews>
    <sheetView topLeftCell="A94" zoomScale="115" zoomScaleNormal="115" workbookViewId="0">
      <selection activeCell="D108" sqref="D108:G108"/>
    </sheetView>
  </sheetViews>
  <sheetFormatPr defaultRowHeight="15"/>
  <cols>
    <col min="1" max="1" width="11.28515625" customWidth="1"/>
    <col min="2" max="2" width="9.7109375" customWidth="1"/>
    <col min="3" max="3" width="12.85546875" customWidth="1"/>
    <col min="4" max="4" width="9.7109375" customWidth="1"/>
    <col min="5" max="5" width="10.140625" customWidth="1"/>
    <col min="7" max="7" width="9.7109375" customWidth="1"/>
    <col min="9" max="9" width="7" customWidth="1"/>
  </cols>
  <sheetData>
    <row r="1" spans="1:16" ht="23.25" thickBot="1">
      <c r="A1" s="9" t="s">
        <v>109</v>
      </c>
      <c r="B1" s="9" t="s">
        <v>110</v>
      </c>
      <c r="C1" s="9" t="s">
        <v>127</v>
      </c>
      <c r="D1" s="9" t="s">
        <v>119</v>
      </c>
      <c r="E1" s="9" t="s">
        <v>113</v>
      </c>
      <c r="F1" s="46" t="s">
        <v>111</v>
      </c>
      <c r="G1" s="47"/>
      <c r="H1" s="85" t="s">
        <v>112</v>
      </c>
      <c r="I1" s="86"/>
      <c r="N1" s="25"/>
    </row>
    <row r="2" spans="1:16" ht="23.25" thickBot="1">
      <c r="A2" s="10" t="str">
        <f>'MCQ TEST SHEET'!C5</f>
        <v>V</v>
      </c>
      <c r="B2" s="29" t="str">
        <f>'MCQ TEST SHEET'!G5</f>
        <v>A</v>
      </c>
      <c r="C2" s="29">
        <f>IF('MCQ TEST SHEET'!G6="", "", 'MCQ TEST SHEET'!G6)</f>
        <v>3</v>
      </c>
      <c r="D2" s="29">
        <f>C106</f>
        <v>0</v>
      </c>
      <c r="E2" s="30" t="s">
        <v>118</v>
      </c>
      <c r="F2" s="85" t="s">
        <v>129</v>
      </c>
      <c r="G2" s="87"/>
      <c r="H2" s="46" t="s">
        <v>121</v>
      </c>
      <c r="I2" s="47"/>
      <c r="N2" s="25"/>
    </row>
    <row r="3" spans="1:16" ht="29.25" thickTop="1" thickBot="1">
      <c r="A3" s="74"/>
      <c r="B3" s="78" t="s">
        <v>130</v>
      </c>
      <c r="C3" s="78"/>
      <c r="D3" s="78"/>
      <c r="E3" s="78"/>
      <c r="F3" s="78"/>
      <c r="G3" s="78"/>
      <c r="H3" s="75"/>
      <c r="I3" s="74"/>
      <c r="J3" s="72" t="s">
        <v>131</v>
      </c>
      <c r="K3" s="72"/>
      <c r="L3" s="72"/>
      <c r="M3" s="72"/>
      <c r="N3" s="72"/>
      <c r="O3" s="72"/>
    </row>
    <row r="4" spans="1:16" s="1" customFormat="1" ht="64.5" thickTop="1" thickBot="1">
      <c r="A4" s="71"/>
      <c r="B4" s="31" t="s">
        <v>106</v>
      </c>
      <c r="C4" s="31" t="s">
        <v>115</v>
      </c>
      <c r="D4" s="31" t="s">
        <v>126</v>
      </c>
      <c r="E4" s="31" t="s">
        <v>107</v>
      </c>
      <c r="F4" s="31" t="s">
        <v>108</v>
      </c>
      <c r="G4" s="32" t="s">
        <v>114</v>
      </c>
      <c r="H4" s="76"/>
      <c r="I4" s="77"/>
      <c r="J4" s="73"/>
      <c r="K4" s="73"/>
      <c r="L4" s="73"/>
      <c r="M4" s="73"/>
      <c r="N4" s="73"/>
      <c r="O4" s="73"/>
    </row>
    <row r="5" spans="1:16" ht="17.25" thickTop="1" thickBot="1">
      <c r="A5" s="71"/>
      <c r="B5" s="13">
        <v>1</v>
      </c>
      <c r="C5" s="14" t="str">
        <f>IF('After Exam Data Entry'!B6="", "", 'After Exam Data Entry'!B6)</f>
        <v/>
      </c>
      <c r="D5" s="14" t="str">
        <f>IF(C5="", "", IF('After Exam Data Entry'!C6="", 0, 'After Exam Data Entry'!C6))</f>
        <v/>
      </c>
      <c r="E5" s="14" t="str">
        <f>IF('MCQ TEST SHEET'!L13="", "", 'MCQ TEST SHEET'!L13)</f>
        <v/>
      </c>
      <c r="F5" s="14" t="str">
        <f>IF('After Exam Data Entry'!D6="", "", 'After Exam Data Entry'!D6)</f>
        <v/>
      </c>
      <c r="G5" s="26" t="str">
        <f>IF(F5="", "", IF(E5="", "", IF(E5=F5, C5, D5)))</f>
        <v/>
      </c>
      <c r="H5" s="76"/>
      <c r="I5" s="77"/>
    </row>
    <row r="6" spans="1:16" ht="24" thickTop="1" thickBot="1">
      <c r="A6" s="71"/>
      <c r="B6" s="13">
        <v>2</v>
      </c>
      <c r="C6" s="14" t="str">
        <f>IF('After Exam Data Entry'!B7="", "", 'After Exam Data Entry'!B7)</f>
        <v/>
      </c>
      <c r="D6" s="14" t="str">
        <f>IF(C6="", "", IF('After Exam Data Entry'!C7="", 0, 'After Exam Data Entry'!C7))</f>
        <v/>
      </c>
      <c r="E6" s="14" t="str">
        <f>IF('MCQ TEST SHEET'!L19="", "", 'MCQ TEST SHEET'!L19)</f>
        <v/>
      </c>
      <c r="F6" s="14" t="str">
        <f>IF('After Exam Data Entry'!D7="", "", 'After Exam Data Entry'!D7)</f>
        <v/>
      </c>
      <c r="G6" s="26" t="str">
        <f t="shared" ref="G6:G69" si="0">IF(F6="", "", IF(E6="", "", IF(E6=F6, C6, D6)))</f>
        <v/>
      </c>
      <c r="H6" s="76"/>
      <c r="I6" s="77"/>
      <c r="P6" s="24"/>
    </row>
    <row r="7" spans="1:16" ht="17.25" thickTop="1" thickBot="1">
      <c r="A7" s="71"/>
      <c r="B7" s="13">
        <v>3</v>
      </c>
      <c r="C7" s="14" t="str">
        <f>IF('After Exam Data Entry'!B8="", "", 'After Exam Data Entry'!B8)</f>
        <v/>
      </c>
      <c r="D7" s="14" t="str">
        <f>IF(C7="", "", IF('After Exam Data Entry'!C8="", 0, 'After Exam Data Entry'!C8))</f>
        <v/>
      </c>
      <c r="E7" s="14" t="str">
        <f>IF('MCQ TEST SHEET'!L25="", "", 'MCQ TEST SHEET'!L25)</f>
        <v/>
      </c>
      <c r="F7" s="14" t="str">
        <f>IF('After Exam Data Entry'!D8="", "", 'After Exam Data Entry'!D8)</f>
        <v/>
      </c>
      <c r="G7" s="26" t="str">
        <f t="shared" si="0"/>
        <v/>
      </c>
      <c r="H7" s="76"/>
      <c r="I7" s="77"/>
    </row>
    <row r="8" spans="1:16" ht="17.25" thickTop="1" thickBot="1">
      <c r="A8" s="71"/>
      <c r="B8" s="13">
        <v>4</v>
      </c>
      <c r="C8" s="14" t="str">
        <f>IF('After Exam Data Entry'!B9="", "", 'After Exam Data Entry'!B9)</f>
        <v/>
      </c>
      <c r="D8" s="14" t="str">
        <f>IF(C8="", "", IF('After Exam Data Entry'!C9="", 0, 'After Exam Data Entry'!C9))</f>
        <v/>
      </c>
      <c r="E8" s="14" t="str">
        <f>IF('MCQ TEST SHEET'!L31="", "", 'MCQ TEST SHEET'!L31)</f>
        <v/>
      </c>
      <c r="F8" s="14" t="str">
        <f>IF('After Exam Data Entry'!D9="", "", 'After Exam Data Entry'!D9)</f>
        <v/>
      </c>
      <c r="G8" s="26" t="str">
        <f t="shared" si="0"/>
        <v/>
      </c>
      <c r="H8" s="76"/>
      <c r="I8" s="77"/>
    </row>
    <row r="9" spans="1:16" ht="17.25" thickTop="1" thickBot="1">
      <c r="A9" s="71"/>
      <c r="B9" s="13">
        <v>5</v>
      </c>
      <c r="C9" s="14" t="str">
        <f>IF('After Exam Data Entry'!B10="", "", 'After Exam Data Entry'!B10)</f>
        <v/>
      </c>
      <c r="D9" s="14" t="str">
        <f>IF(C9="", "", IF('After Exam Data Entry'!C10="", 0, 'After Exam Data Entry'!C10))</f>
        <v/>
      </c>
      <c r="E9" s="14" t="str">
        <f>IF('MCQ TEST SHEET'!L37="", "", 'MCQ TEST SHEET'!L37)</f>
        <v/>
      </c>
      <c r="F9" s="14" t="str">
        <f>IF('After Exam Data Entry'!D10="", "", 'After Exam Data Entry'!D10)</f>
        <v/>
      </c>
      <c r="G9" s="26" t="str">
        <f t="shared" si="0"/>
        <v/>
      </c>
      <c r="H9" s="76"/>
      <c r="I9" s="77"/>
    </row>
    <row r="10" spans="1:16" ht="17.25" thickTop="1" thickBot="1">
      <c r="A10" s="71"/>
      <c r="B10" s="13">
        <v>6</v>
      </c>
      <c r="C10" s="14" t="str">
        <f>IF('After Exam Data Entry'!B11="", "", 'After Exam Data Entry'!B11)</f>
        <v/>
      </c>
      <c r="D10" s="14" t="str">
        <f>IF(C10="", "", IF('After Exam Data Entry'!C11="", 0, 'After Exam Data Entry'!C11))</f>
        <v/>
      </c>
      <c r="E10" s="14" t="str">
        <f>IF('MCQ TEST SHEET'!L43="", "", 'MCQ TEST SHEET'!L43)</f>
        <v/>
      </c>
      <c r="F10" s="14" t="str">
        <f>IF('After Exam Data Entry'!D11="", "", 'After Exam Data Entry'!D11)</f>
        <v/>
      </c>
      <c r="G10" s="26" t="str">
        <f t="shared" si="0"/>
        <v/>
      </c>
      <c r="H10" s="76"/>
      <c r="I10" s="77"/>
    </row>
    <row r="11" spans="1:16" ht="17.25" thickTop="1" thickBot="1">
      <c r="A11" s="71"/>
      <c r="B11" s="13">
        <v>7</v>
      </c>
      <c r="C11" s="14" t="str">
        <f>IF('After Exam Data Entry'!B12="", "", 'After Exam Data Entry'!B12)</f>
        <v/>
      </c>
      <c r="D11" s="14" t="str">
        <f>IF(C11="", "", IF('After Exam Data Entry'!C12="", 0, 'After Exam Data Entry'!C12))</f>
        <v/>
      </c>
      <c r="E11" s="14" t="str">
        <f>IF('MCQ TEST SHEET'!L49="", "", 'MCQ TEST SHEET'!L49)</f>
        <v/>
      </c>
      <c r="F11" s="14" t="str">
        <f>IF('After Exam Data Entry'!D12="", "", 'After Exam Data Entry'!D12)</f>
        <v/>
      </c>
      <c r="G11" s="26" t="str">
        <f t="shared" si="0"/>
        <v/>
      </c>
      <c r="H11" s="76"/>
      <c r="I11" s="77"/>
    </row>
    <row r="12" spans="1:16" ht="17.25" thickTop="1" thickBot="1">
      <c r="A12" s="71"/>
      <c r="B12" s="13">
        <v>8</v>
      </c>
      <c r="C12" s="14" t="str">
        <f>IF('After Exam Data Entry'!B13="", "", 'After Exam Data Entry'!B13)</f>
        <v/>
      </c>
      <c r="D12" s="14" t="str">
        <f>IF(C12="", "", IF('After Exam Data Entry'!C13="", 0, 'After Exam Data Entry'!C13))</f>
        <v/>
      </c>
      <c r="E12" s="14" t="str">
        <f>IF('MCQ TEST SHEET'!L55="", "", 'MCQ TEST SHEET'!L55)</f>
        <v/>
      </c>
      <c r="F12" s="14" t="str">
        <f>IF('After Exam Data Entry'!D13="", "", 'After Exam Data Entry'!D13)</f>
        <v/>
      </c>
      <c r="G12" s="26" t="str">
        <f t="shared" si="0"/>
        <v/>
      </c>
      <c r="H12" s="76"/>
      <c r="I12" s="77"/>
    </row>
    <row r="13" spans="1:16" ht="17.25" thickTop="1" thickBot="1">
      <c r="A13" s="71"/>
      <c r="B13" s="13">
        <v>9</v>
      </c>
      <c r="C13" s="14" t="str">
        <f>IF('After Exam Data Entry'!B14="", "", 'After Exam Data Entry'!B14)</f>
        <v/>
      </c>
      <c r="D13" s="14" t="str">
        <f>IF(C13="", "", IF('After Exam Data Entry'!C14="", 0, 'After Exam Data Entry'!C14))</f>
        <v/>
      </c>
      <c r="E13" s="14" t="str">
        <f>IF('MCQ TEST SHEET'!L61="", "", 'MCQ TEST SHEET'!L61)</f>
        <v/>
      </c>
      <c r="F13" s="14" t="str">
        <f>IF('After Exam Data Entry'!D14="", "", 'After Exam Data Entry'!D14)</f>
        <v/>
      </c>
      <c r="G13" s="26" t="str">
        <f t="shared" si="0"/>
        <v/>
      </c>
      <c r="H13" s="76"/>
      <c r="I13" s="77"/>
    </row>
    <row r="14" spans="1:16" ht="17.25" thickTop="1" thickBot="1">
      <c r="A14" s="71"/>
      <c r="B14" s="13">
        <v>10</v>
      </c>
      <c r="C14" s="14" t="str">
        <f>IF('After Exam Data Entry'!B15="", "", 'After Exam Data Entry'!B15)</f>
        <v/>
      </c>
      <c r="D14" s="14" t="str">
        <f>IF(C14="", "", IF('After Exam Data Entry'!C15="", 0, 'After Exam Data Entry'!C15))</f>
        <v/>
      </c>
      <c r="E14" s="14" t="str">
        <f>IF('MCQ TEST SHEET'!L67="", "", 'MCQ TEST SHEET'!L67)</f>
        <v/>
      </c>
      <c r="F14" s="14" t="str">
        <f>IF('After Exam Data Entry'!D15="", "", 'After Exam Data Entry'!D15)</f>
        <v/>
      </c>
      <c r="G14" s="26" t="str">
        <f t="shared" si="0"/>
        <v/>
      </c>
      <c r="H14" s="76"/>
      <c r="I14" s="77"/>
    </row>
    <row r="15" spans="1:16" ht="17.25" thickTop="1" thickBot="1">
      <c r="A15" s="71"/>
      <c r="B15" s="13">
        <v>11</v>
      </c>
      <c r="C15" s="14" t="str">
        <f>IF('After Exam Data Entry'!B16="", "", 'After Exam Data Entry'!B16)</f>
        <v/>
      </c>
      <c r="D15" s="14" t="str">
        <f>IF(C15="", "", IF('After Exam Data Entry'!C16="", 0, 'After Exam Data Entry'!C16))</f>
        <v/>
      </c>
      <c r="E15" s="14" t="str">
        <f>IF('MCQ TEST SHEET'!L73="", "", 'MCQ TEST SHEET'!L73)</f>
        <v/>
      </c>
      <c r="F15" s="14" t="str">
        <f>IF('After Exam Data Entry'!D16="", "", 'After Exam Data Entry'!D16)</f>
        <v/>
      </c>
      <c r="G15" s="26" t="str">
        <f t="shared" si="0"/>
        <v/>
      </c>
      <c r="H15" s="76"/>
      <c r="I15" s="77"/>
    </row>
    <row r="16" spans="1:16" ht="17.25" thickTop="1" thickBot="1">
      <c r="A16" s="71"/>
      <c r="B16" s="13">
        <v>12</v>
      </c>
      <c r="C16" s="14" t="str">
        <f>IF('After Exam Data Entry'!B17="", "", 'After Exam Data Entry'!B17)</f>
        <v/>
      </c>
      <c r="D16" s="14" t="str">
        <f>IF(C16="", "", IF('After Exam Data Entry'!C17="", 0, 'After Exam Data Entry'!C17))</f>
        <v/>
      </c>
      <c r="E16" s="14" t="str">
        <f>IF('MCQ TEST SHEET'!L79="", "", 'MCQ TEST SHEET'!L79)</f>
        <v/>
      </c>
      <c r="F16" s="14" t="str">
        <f>IF('After Exam Data Entry'!D17="", "", 'After Exam Data Entry'!D17)</f>
        <v/>
      </c>
      <c r="G16" s="26" t="str">
        <f t="shared" si="0"/>
        <v/>
      </c>
      <c r="H16" s="76"/>
      <c r="I16" s="77"/>
    </row>
    <row r="17" spans="1:9" ht="17.25" thickTop="1" thickBot="1">
      <c r="A17" s="71"/>
      <c r="B17" s="13">
        <v>13</v>
      </c>
      <c r="C17" s="14" t="str">
        <f>IF('After Exam Data Entry'!B18="", "", 'After Exam Data Entry'!B18)</f>
        <v/>
      </c>
      <c r="D17" s="14" t="str">
        <f>IF(C17="", "", IF('After Exam Data Entry'!C18="", 0, 'After Exam Data Entry'!C18))</f>
        <v/>
      </c>
      <c r="E17" s="14" t="str">
        <f>IF('MCQ TEST SHEET'!L85="", "", 'MCQ TEST SHEET'!L85)</f>
        <v/>
      </c>
      <c r="F17" s="14" t="str">
        <f>IF('After Exam Data Entry'!D18="", "", 'After Exam Data Entry'!D18)</f>
        <v/>
      </c>
      <c r="G17" s="26" t="str">
        <f t="shared" si="0"/>
        <v/>
      </c>
      <c r="H17" s="76"/>
      <c r="I17" s="77"/>
    </row>
    <row r="18" spans="1:9" ht="17.25" thickTop="1" thickBot="1">
      <c r="A18" s="71"/>
      <c r="B18" s="13">
        <v>14</v>
      </c>
      <c r="C18" s="14" t="str">
        <f>IF('After Exam Data Entry'!B19="", "", 'After Exam Data Entry'!B19)</f>
        <v/>
      </c>
      <c r="D18" s="14" t="str">
        <f>IF(C18="", "", IF('After Exam Data Entry'!C19="", 0, 'After Exam Data Entry'!C19))</f>
        <v/>
      </c>
      <c r="E18" s="14" t="str">
        <f>IF('MCQ TEST SHEET'!L91="", "", 'MCQ TEST SHEET'!L91)</f>
        <v/>
      </c>
      <c r="F18" s="14" t="str">
        <f>IF('After Exam Data Entry'!D19="", "", 'After Exam Data Entry'!D19)</f>
        <v/>
      </c>
      <c r="G18" s="26" t="str">
        <f t="shared" si="0"/>
        <v/>
      </c>
      <c r="H18" s="76"/>
      <c r="I18" s="77"/>
    </row>
    <row r="19" spans="1:9" ht="17.25" thickTop="1" thickBot="1">
      <c r="A19" s="71"/>
      <c r="B19" s="13">
        <v>15</v>
      </c>
      <c r="C19" s="14" t="str">
        <f>IF('After Exam Data Entry'!B20="", "", 'After Exam Data Entry'!B20)</f>
        <v/>
      </c>
      <c r="D19" s="14" t="str">
        <f>IF(C19="", "", IF('After Exam Data Entry'!C20="", 0, 'After Exam Data Entry'!C20))</f>
        <v/>
      </c>
      <c r="E19" s="14" t="str">
        <f>IF('MCQ TEST SHEET'!L97="", "", 'MCQ TEST SHEET'!L97)</f>
        <v/>
      </c>
      <c r="F19" s="14" t="str">
        <f>IF('After Exam Data Entry'!D20="", "", 'After Exam Data Entry'!D20)</f>
        <v/>
      </c>
      <c r="G19" s="26" t="str">
        <f t="shared" si="0"/>
        <v/>
      </c>
      <c r="H19" s="76"/>
      <c r="I19" s="77"/>
    </row>
    <row r="20" spans="1:9" ht="17.25" thickTop="1" thickBot="1">
      <c r="A20" s="71"/>
      <c r="B20" s="13">
        <v>16</v>
      </c>
      <c r="C20" s="14" t="str">
        <f>IF('After Exam Data Entry'!B21="", "", 'After Exam Data Entry'!B21)</f>
        <v/>
      </c>
      <c r="D20" s="14" t="str">
        <f>IF(C20="", "", IF('After Exam Data Entry'!C21="", 0, 'After Exam Data Entry'!C21))</f>
        <v/>
      </c>
      <c r="E20" s="14" t="str">
        <f>IF('MCQ TEST SHEET'!L103="", "", 'MCQ TEST SHEET'!L103)</f>
        <v/>
      </c>
      <c r="F20" s="14" t="str">
        <f>IF('After Exam Data Entry'!D21="", "", 'After Exam Data Entry'!D21)</f>
        <v/>
      </c>
      <c r="G20" s="26" t="str">
        <f t="shared" si="0"/>
        <v/>
      </c>
      <c r="H20" s="76"/>
      <c r="I20" s="77"/>
    </row>
    <row r="21" spans="1:9" ht="17.25" thickTop="1" thickBot="1">
      <c r="A21" s="71"/>
      <c r="B21" s="13">
        <v>17</v>
      </c>
      <c r="C21" s="14" t="str">
        <f>IF('After Exam Data Entry'!B22="", "", 'After Exam Data Entry'!B22)</f>
        <v/>
      </c>
      <c r="D21" s="14" t="str">
        <f>IF(C21="", "", IF('After Exam Data Entry'!C22="", 0, 'After Exam Data Entry'!C22))</f>
        <v/>
      </c>
      <c r="E21" s="14" t="str">
        <f>IF('MCQ TEST SHEET'!L109="", "", 'MCQ TEST SHEET'!L109)</f>
        <v/>
      </c>
      <c r="F21" s="14" t="str">
        <f>IF('After Exam Data Entry'!D22="", "", 'After Exam Data Entry'!D22)</f>
        <v/>
      </c>
      <c r="G21" s="26" t="str">
        <f t="shared" si="0"/>
        <v/>
      </c>
      <c r="H21" s="76"/>
      <c r="I21" s="77"/>
    </row>
    <row r="22" spans="1:9" ht="17.25" thickTop="1" thickBot="1">
      <c r="A22" s="71"/>
      <c r="B22" s="13">
        <v>18</v>
      </c>
      <c r="C22" s="14" t="str">
        <f>IF('After Exam Data Entry'!B23="", "", 'After Exam Data Entry'!B23)</f>
        <v/>
      </c>
      <c r="D22" s="14" t="str">
        <f>IF(C22="", "", IF('After Exam Data Entry'!C23="", 0, 'After Exam Data Entry'!C23))</f>
        <v/>
      </c>
      <c r="E22" s="14" t="str">
        <f>IF('MCQ TEST SHEET'!L115="", "", 'MCQ TEST SHEET'!L115)</f>
        <v/>
      </c>
      <c r="F22" s="14" t="str">
        <f>IF('After Exam Data Entry'!D23="", "", 'After Exam Data Entry'!D23)</f>
        <v/>
      </c>
      <c r="G22" s="26" t="str">
        <f t="shared" si="0"/>
        <v/>
      </c>
      <c r="H22" s="76"/>
      <c r="I22" s="77"/>
    </row>
    <row r="23" spans="1:9" ht="17.25" thickTop="1" thickBot="1">
      <c r="A23" s="71"/>
      <c r="B23" s="13">
        <v>19</v>
      </c>
      <c r="C23" s="14" t="str">
        <f>IF('After Exam Data Entry'!B24="", "", 'After Exam Data Entry'!B24)</f>
        <v/>
      </c>
      <c r="D23" s="14" t="str">
        <f>IF(C23="", "", IF('After Exam Data Entry'!C24="", 0, 'After Exam Data Entry'!C24))</f>
        <v/>
      </c>
      <c r="E23" s="14" t="str">
        <f>IF('MCQ TEST SHEET'!L121="", "", 'MCQ TEST SHEET'!L121)</f>
        <v/>
      </c>
      <c r="F23" s="14" t="str">
        <f>IF('After Exam Data Entry'!D24="", "", 'After Exam Data Entry'!D24)</f>
        <v/>
      </c>
      <c r="G23" s="26" t="str">
        <f t="shared" si="0"/>
        <v/>
      </c>
      <c r="H23" s="76"/>
      <c r="I23" s="77"/>
    </row>
    <row r="24" spans="1:9" ht="17.25" thickTop="1" thickBot="1">
      <c r="A24" s="71"/>
      <c r="B24" s="13">
        <v>20</v>
      </c>
      <c r="C24" s="14" t="str">
        <f>IF('After Exam Data Entry'!B25="", "", 'After Exam Data Entry'!B25)</f>
        <v/>
      </c>
      <c r="D24" s="14" t="str">
        <f>IF(C24="", "", IF('After Exam Data Entry'!C25="", 0, 'After Exam Data Entry'!C25))</f>
        <v/>
      </c>
      <c r="E24" s="14" t="str">
        <f>IF('MCQ TEST SHEET'!L127="", "", 'MCQ TEST SHEET'!L127)</f>
        <v/>
      </c>
      <c r="F24" s="14" t="str">
        <f>IF('After Exam Data Entry'!D25="", "", 'After Exam Data Entry'!D25)</f>
        <v/>
      </c>
      <c r="G24" s="26" t="str">
        <f t="shared" si="0"/>
        <v/>
      </c>
      <c r="H24" s="76"/>
      <c r="I24" s="77"/>
    </row>
    <row r="25" spans="1:9" ht="17.25" thickTop="1" thickBot="1">
      <c r="A25" s="71"/>
      <c r="B25" s="13">
        <v>21</v>
      </c>
      <c r="C25" s="14" t="str">
        <f>IF('After Exam Data Entry'!B26="", "", 'After Exam Data Entry'!B26)</f>
        <v/>
      </c>
      <c r="D25" s="14" t="str">
        <f>IF(C25="", "", IF('After Exam Data Entry'!C26="", 0, 'After Exam Data Entry'!C26))</f>
        <v/>
      </c>
      <c r="E25" s="14" t="str">
        <f>IF('MCQ TEST SHEET'!L133="", "", 'MCQ TEST SHEET'!L133)</f>
        <v/>
      </c>
      <c r="F25" s="14" t="str">
        <f>IF('After Exam Data Entry'!D26="", "", 'After Exam Data Entry'!D26)</f>
        <v/>
      </c>
      <c r="G25" s="26" t="str">
        <f t="shared" si="0"/>
        <v/>
      </c>
      <c r="H25" s="76"/>
      <c r="I25" s="77"/>
    </row>
    <row r="26" spans="1:9" ht="17.25" thickTop="1" thickBot="1">
      <c r="A26" s="71"/>
      <c r="B26" s="13">
        <v>22</v>
      </c>
      <c r="C26" s="14" t="str">
        <f>IF('After Exam Data Entry'!B27="", "", 'After Exam Data Entry'!B27)</f>
        <v/>
      </c>
      <c r="D26" s="14" t="str">
        <f>IF(C26="", "", IF('After Exam Data Entry'!C27="", 0, 'After Exam Data Entry'!C27))</f>
        <v/>
      </c>
      <c r="E26" s="14" t="str">
        <f>IF('MCQ TEST SHEET'!L139="", "", 'MCQ TEST SHEET'!L139)</f>
        <v/>
      </c>
      <c r="F26" s="14" t="str">
        <f>IF('After Exam Data Entry'!D27="", "", 'After Exam Data Entry'!D27)</f>
        <v/>
      </c>
      <c r="G26" s="26" t="str">
        <f t="shared" si="0"/>
        <v/>
      </c>
      <c r="H26" s="76"/>
      <c r="I26" s="77"/>
    </row>
    <row r="27" spans="1:9" ht="17.25" thickTop="1" thickBot="1">
      <c r="A27" s="71"/>
      <c r="B27" s="13">
        <v>23</v>
      </c>
      <c r="C27" s="14" t="str">
        <f>IF('After Exam Data Entry'!B28="", "", 'After Exam Data Entry'!B28)</f>
        <v/>
      </c>
      <c r="D27" s="14" t="str">
        <f>IF(C27="", "", IF('After Exam Data Entry'!C28="", 0, 'After Exam Data Entry'!C28))</f>
        <v/>
      </c>
      <c r="E27" s="14" t="str">
        <f>IF('MCQ TEST SHEET'!L145="", "", 'MCQ TEST SHEET'!L145)</f>
        <v/>
      </c>
      <c r="F27" s="14" t="str">
        <f>IF('After Exam Data Entry'!D28="", "", 'After Exam Data Entry'!D28)</f>
        <v/>
      </c>
      <c r="G27" s="26" t="str">
        <f t="shared" si="0"/>
        <v/>
      </c>
      <c r="H27" s="76"/>
      <c r="I27" s="77"/>
    </row>
    <row r="28" spans="1:9" ht="17.25" thickTop="1" thickBot="1">
      <c r="A28" s="71"/>
      <c r="B28" s="13">
        <v>24</v>
      </c>
      <c r="C28" s="14" t="str">
        <f>IF('After Exam Data Entry'!B29="", "", 'After Exam Data Entry'!B29)</f>
        <v/>
      </c>
      <c r="D28" s="14" t="str">
        <f>IF(C28="", "", IF('After Exam Data Entry'!C29="", 0, 'After Exam Data Entry'!C29))</f>
        <v/>
      </c>
      <c r="E28" s="14" t="str">
        <f>IF('MCQ TEST SHEET'!L151="", "", 'MCQ TEST SHEET'!L151)</f>
        <v/>
      </c>
      <c r="F28" s="14" t="str">
        <f>IF('After Exam Data Entry'!D29="", "", 'After Exam Data Entry'!D29)</f>
        <v/>
      </c>
      <c r="G28" s="26" t="str">
        <f t="shared" si="0"/>
        <v/>
      </c>
      <c r="H28" s="76"/>
      <c r="I28" s="77"/>
    </row>
    <row r="29" spans="1:9" ht="17.25" thickTop="1" thickBot="1">
      <c r="A29" s="71"/>
      <c r="B29" s="13">
        <v>25</v>
      </c>
      <c r="C29" s="14" t="str">
        <f>IF('After Exam Data Entry'!B30="", "", 'After Exam Data Entry'!B30)</f>
        <v/>
      </c>
      <c r="D29" s="14" t="str">
        <f>IF(C29="", "", IF('After Exam Data Entry'!C30="", 0, 'After Exam Data Entry'!C30))</f>
        <v/>
      </c>
      <c r="E29" s="14" t="str">
        <f>IF('MCQ TEST SHEET'!L157="", "", 'MCQ TEST SHEET'!L157)</f>
        <v/>
      </c>
      <c r="F29" s="14" t="str">
        <f>IF('After Exam Data Entry'!D30="", "", 'After Exam Data Entry'!D30)</f>
        <v/>
      </c>
      <c r="G29" s="26" t="str">
        <f t="shared" si="0"/>
        <v/>
      </c>
      <c r="H29" s="76"/>
      <c r="I29" s="77"/>
    </row>
    <row r="30" spans="1:9" ht="17.25" thickTop="1" thickBot="1">
      <c r="A30" s="71"/>
      <c r="B30" s="13">
        <v>26</v>
      </c>
      <c r="C30" s="14" t="str">
        <f>IF('After Exam Data Entry'!B31="", "", 'After Exam Data Entry'!B31)</f>
        <v/>
      </c>
      <c r="D30" s="14" t="str">
        <f>IF(C30="", "", IF('After Exam Data Entry'!C31="", 0, 'After Exam Data Entry'!C31))</f>
        <v/>
      </c>
      <c r="E30" s="14" t="str">
        <f>IF('MCQ TEST SHEET'!L163="", "", 'MCQ TEST SHEET'!L163)</f>
        <v/>
      </c>
      <c r="F30" s="14" t="str">
        <f>IF('After Exam Data Entry'!D31="", "", 'After Exam Data Entry'!D31)</f>
        <v/>
      </c>
      <c r="G30" s="26" t="str">
        <f t="shared" si="0"/>
        <v/>
      </c>
      <c r="H30" s="76"/>
      <c r="I30" s="77"/>
    </row>
    <row r="31" spans="1:9" ht="17.25" thickTop="1" thickBot="1">
      <c r="A31" s="71"/>
      <c r="B31" s="13">
        <v>27</v>
      </c>
      <c r="C31" s="14" t="str">
        <f>IF('After Exam Data Entry'!B32="", "", 'After Exam Data Entry'!B32)</f>
        <v/>
      </c>
      <c r="D31" s="14" t="str">
        <f>IF(C31="", "", IF('After Exam Data Entry'!C32="", 0, 'After Exam Data Entry'!C32))</f>
        <v/>
      </c>
      <c r="E31" s="14" t="str">
        <f>IF('MCQ TEST SHEET'!L169="", "", 'MCQ TEST SHEET'!L169)</f>
        <v/>
      </c>
      <c r="F31" s="14" t="str">
        <f>IF('After Exam Data Entry'!D32="", "", 'After Exam Data Entry'!D32)</f>
        <v/>
      </c>
      <c r="G31" s="26" t="str">
        <f t="shared" si="0"/>
        <v/>
      </c>
      <c r="H31" s="76"/>
      <c r="I31" s="77"/>
    </row>
    <row r="32" spans="1:9" ht="17.25" thickTop="1" thickBot="1">
      <c r="A32" s="71"/>
      <c r="B32" s="13">
        <v>28</v>
      </c>
      <c r="C32" s="14" t="str">
        <f>IF('After Exam Data Entry'!B33="", "", 'After Exam Data Entry'!B33)</f>
        <v/>
      </c>
      <c r="D32" s="14" t="str">
        <f>IF(C32="", "", IF('After Exam Data Entry'!C33="", 0, 'After Exam Data Entry'!C33))</f>
        <v/>
      </c>
      <c r="E32" s="14" t="str">
        <f>IF('MCQ TEST SHEET'!L175="", "", 'MCQ TEST SHEET'!L175)</f>
        <v/>
      </c>
      <c r="F32" s="14" t="str">
        <f>IF('After Exam Data Entry'!D33="", "", 'After Exam Data Entry'!D33)</f>
        <v/>
      </c>
      <c r="G32" s="26" t="str">
        <f t="shared" si="0"/>
        <v/>
      </c>
      <c r="H32" s="76"/>
      <c r="I32" s="77"/>
    </row>
    <row r="33" spans="1:9" ht="17.25" thickTop="1" thickBot="1">
      <c r="A33" s="71"/>
      <c r="B33" s="13">
        <v>29</v>
      </c>
      <c r="C33" s="14" t="str">
        <f>IF('After Exam Data Entry'!B34="", "", 'After Exam Data Entry'!B34)</f>
        <v/>
      </c>
      <c r="D33" s="14" t="str">
        <f>IF(C33="", "", IF('After Exam Data Entry'!C34="", 0, 'After Exam Data Entry'!C34))</f>
        <v/>
      </c>
      <c r="E33" s="14" t="str">
        <f>IF('MCQ TEST SHEET'!L181="", "", 'MCQ TEST SHEET'!L181)</f>
        <v/>
      </c>
      <c r="F33" s="14" t="str">
        <f>IF('After Exam Data Entry'!D34="", "", 'After Exam Data Entry'!D34)</f>
        <v/>
      </c>
      <c r="G33" s="26" t="str">
        <f t="shared" si="0"/>
        <v/>
      </c>
      <c r="H33" s="76"/>
      <c r="I33" s="77"/>
    </row>
    <row r="34" spans="1:9" ht="17.25" thickTop="1" thickBot="1">
      <c r="A34" s="71"/>
      <c r="B34" s="13">
        <v>30</v>
      </c>
      <c r="C34" s="14" t="str">
        <f>IF('After Exam Data Entry'!B35="", "", 'After Exam Data Entry'!B35)</f>
        <v/>
      </c>
      <c r="D34" s="14" t="str">
        <f>IF(C34="", "", IF('After Exam Data Entry'!C35="", 0, 'After Exam Data Entry'!C35))</f>
        <v/>
      </c>
      <c r="E34" s="14" t="str">
        <f>IF('MCQ TEST SHEET'!L187="", "", 'MCQ TEST SHEET'!L187)</f>
        <v/>
      </c>
      <c r="F34" s="14" t="str">
        <f>IF('After Exam Data Entry'!D35="", "", 'After Exam Data Entry'!D35)</f>
        <v/>
      </c>
      <c r="G34" s="26" t="str">
        <f t="shared" si="0"/>
        <v/>
      </c>
      <c r="H34" s="76"/>
      <c r="I34" s="77"/>
    </row>
    <row r="35" spans="1:9" ht="17.25" thickTop="1" thickBot="1">
      <c r="A35" s="71"/>
      <c r="B35" s="13">
        <v>31</v>
      </c>
      <c r="C35" s="14" t="str">
        <f>IF('After Exam Data Entry'!B36="", "", 'After Exam Data Entry'!B36)</f>
        <v/>
      </c>
      <c r="D35" s="14" t="str">
        <f>IF(C35="", "", IF('After Exam Data Entry'!C36="", 0, 'After Exam Data Entry'!C36))</f>
        <v/>
      </c>
      <c r="E35" s="14" t="str">
        <f>IF('MCQ TEST SHEET'!L193="", "", 'MCQ TEST SHEET'!L193)</f>
        <v/>
      </c>
      <c r="F35" s="14" t="str">
        <f>IF('After Exam Data Entry'!D36="", "", 'After Exam Data Entry'!D36)</f>
        <v/>
      </c>
      <c r="G35" s="26" t="str">
        <f t="shared" si="0"/>
        <v/>
      </c>
      <c r="H35" s="76"/>
      <c r="I35" s="77"/>
    </row>
    <row r="36" spans="1:9" ht="17.25" thickTop="1" thickBot="1">
      <c r="A36" s="71"/>
      <c r="B36" s="13">
        <v>32</v>
      </c>
      <c r="C36" s="14" t="str">
        <f>IF('After Exam Data Entry'!B37="", "", 'After Exam Data Entry'!B37)</f>
        <v/>
      </c>
      <c r="D36" s="14" t="str">
        <f>IF(C36="", "", IF('After Exam Data Entry'!C37="", 0, 'After Exam Data Entry'!C37))</f>
        <v/>
      </c>
      <c r="E36" s="14" t="str">
        <f>IF('MCQ TEST SHEET'!L199="", "", 'MCQ TEST SHEET'!L199)</f>
        <v/>
      </c>
      <c r="F36" s="14" t="str">
        <f>IF('After Exam Data Entry'!D37="", "", 'After Exam Data Entry'!D37)</f>
        <v/>
      </c>
      <c r="G36" s="26" t="str">
        <f t="shared" si="0"/>
        <v/>
      </c>
      <c r="H36" s="76"/>
      <c r="I36" s="77"/>
    </row>
    <row r="37" spans="1:9" ht="17.25" thickTop="1" thickBot="1">
      <c r="A37" s="71"/>
      <c r="B37" s="13">
        <v>33</v>
      </c>
      <c r="C37" s="14" t="str">
        <f>IF('After Exam Data Entry'!B38="", "", 'After Exam Data Entry'!B38)</f>
        <v/>
      </c>
      <c r="D37" s="14" t="str">
        <f>IF(C37="", "", IF('After Exam Data Entry'!C38="", 0, 'After Exam Data Entry'!C38))</f>
        <v/>
      </c>
      <c r="E37" s="14" t="str">
        <f>IF('MCQ TEST SHEET'!L205="", "", 'MCQ TEST SHEET'!L205)</f>
        <v/>
      </c>
      <c r="F37" s="14" t="str">
        <f>IF('After Exam Data Entry'!D38="", "", 'After Exam Data Entry'!D38)</f>
        <v/>
      </c>
      <c r="G37" s="26" t="str">
        <f t="shared" si="0"/>
        <v/>
      </c>
      <c r="H37" s="76"/>
      <c r="I37" s="77"/>
    </row>
    <row r="38" spans="1:9" ht="17.25" thickTop="1" thickBot="1">
      <c r="A38" s="71"/>
      <c r="B38" s="13">
        <v>34</v>
      </c>
      <c r="C38" s="14" t="str">
        <f>IF('After Exam Data Entry'!G6="", "", 'After Exam Data Entry'!G6)</f>
        <v/>
      </c>
      <c r="D38" s="14" t="str">
        <f>IF(C38="", "", IF('After Exam Data Entry'!C39="", 0, 'After Exam Data Entry'!C39))</f>
        <v/>
      </c>
      <c r="E38" s="14" t="str">
        <f>IF('MCQ TEST SHEET'!L211="", "", 'MCQ TEST SHEET'!L211)</f>
        <v/>
      </c>
      <c r="F38" s="14" t="str">
        <f>IF('After Exam Data Entry'!I6="", "", 'After Exam Data Entry'!I6)</f>
        <v/>
      </c>
      <c r="G38" s="26" t="str">
        <f t="shared" si="0"/>
        <v/>
      </c>
      <c r="H38" s="76"/>
      <c r="I38" s="77"/>
    </row>
    <row r="39" spans="1:9" ht="17.25" thickTop="1" thickBot="1">
      <c r="A39" s="71"/>
      <c r="B39" s="13">
        <v>35</v>
      </c>
      <c r="C39" s="14" t="str">
        <f>IF('After Exam Data Entry'!G7="", "", 'After Exam Data Entry'!G7)</f>
        <v/>
      </c>
      <c r="D39" s="14" t="str">
        <f>IF(C39="", "", IF('After Exam Data Entry'!C40="", 0, 'After Exam Data Entry'!C40))</f>
        <v/>
      </c>
      <c r="E39" s="14" t="str">
        <f>IF('MCQ TEST SHEET'!L217="", "", 'MCQ TEST SHEET'!L217)</f>
        <v/>
      </c>
      <c r="F39" s="14" t="str">
        <f>IF('After Exam Data Entry'!I7="", "", 'After Exam Data Entry'!I7)</f>
        <v/>
      </c>
      <c r="G39" s="26" t="str">
        <f t="shared" si="0"/>
        <v/>
      </c>
      <c r="H39" s="76"/>
      <c r="I39" s="77"/>
    </row>
    <row r="40" spans="1:9" ht="17.25" thickTop="1" thickBot="1">
      <c r="A40" s="71"/>
      <c r="B40" s="13">
        <v>36</v>
      </c>
      <c r="C40" s="14" t="str">
        <f>IF('After Exam Data Entry'!G8="", "", 'After Exam Data Entry'!G8)</f>
        <v/>
      </c>
      <c r="D40" s="14" t="str">
        <f>IF(C40="", "", IF('After Exam Data Entry'!C41="", 0, 'After Exam Data Entry'!C41))</f>
        <v/>
      </c>
      <c r="E40" s="14" t="str">
        <f>IF('MCQ TEST SHEET'!L223="", "", 'MCQ TEST SHEET'!L223)</f>
        <v/>
      </c>
      <c r="F40" s="14" t="str">
        <f>IF('After Exam Data Entry'!I8="", "", 'After Exam Data Entry'!I8)</f>
        <v/>
      </c>
      <c r="G40" s="26" t="str">
        <f t="shared" si="0"/>
        <v/>
      </c>
      <c r="H40" s="76"/>
      <c r="I40" s="77"/>
    </row>
    <row r="41" spans="1:9" ht="17.25" thickTop="1" thickBot="1">
      <c r="A41" s="71"/>
      <c r="B41" s="13">
        <v>37</v>
      </c>
      <c r="C41" s="14" t="str">
        <f>IF('After Exam Data Entry'!G9="", "", 'After Exam Data Entry'!G9)</f>
        <v/>
      </c>
      <c r="D41" s="14" t="str">
        <f>IF(C41="", "", IF('After Exam Data Entry'!C42="", 0, 'After Exam Data Entry'!C42))</f>
        <v/>
      </c>
      <c r="E41" s="14" t="str">
        <f>IF('MCQ TEST SHEET'!L229="", "", 'MCQ TEST SHEET'!L229)</f>
        <v/>
      </c>
      <c r="F41" s="14" t="str">
        <f>IF('After Exam Data Entry'!I9="", "", 'After Exam Data Entry'!I9)</f>
        <v/>
      </c>
      <c r="G41" s="26" t="str">
        <f t="shared" si="0"/>
        <v/>
      </c>
      <c r="H41" s="76"/>
      <c r="I41" s="77"/>
    </row>
    <row r="42" spans="1:9" ht="17.25" thickTop="1" thickBot="1">
      <c r="A42" s="71"/>
      <c r="B42" s="13">
        <v>38</v>
      </c>
      <c r="C42" s="14" t="str">
        <f>IF('After Exam Data Entry'!G10="", "", 'After Exam Data Entry'!G10)</f>
        <v/>
      </c>
      <c r="D42" s="14" t="str">
        <f>IF(C42="", "", IF('After Exam Data Entry'!C43="", 0, 'After Exam Data Entry'!C43))</f>
        <v/>
      </c>
      <c r="E42" s="14" t="str">
        <f>IF('MCQ TEST SHEET'!L235="", "", 'MCQ TEST SHEET'!L235)</f>
        <v/>
      </c>
      <c r="F42" s="14" t="str">
        <f>IF('After Exam Data Entry'!I10="", "", 'After Exam Data Entry'!I10)</f>
        <v/>
      </c>
      <c r="G42" s="26" t="str">
        <f t="shared" si="0"/>
        <v/>
      </c>
      <c r="H42" s="76"/>
      <c r="I42" s="77"/>
    </row>
    <row r="43" spans="1:9" ht="17.25" thickTop="1" thickBot="1">
      <c r="A43" s="71"/>
      <c r="B43" s="13">
        <v>39</v>
      </c>
      <c r="C43" s="14" t="str">
        <f>IF('After Exam Data Entry'!G11="", "", 'After Exam Data Entry'!G11)</f>
        <v/>
      </c>
      <c r="D43" s="14" t="str">
        <f>IF(C43="", "", IF('After Exam Data Entry'!C44="", 0, 'After Exam Data Entry'!C44))</f>
        <v/>
      </c>
      <c r="E43" s="14" t="str">
        <f>IF('MCQ TEST SHEET'!L241="", "", 'MCQ TEST SHEET'!L241)</f>
        <v/>
      </c>
      <c r="F43" s="14" t="str">
        <f>IF('After Exam Data Entry'!I11="", "", 'After Exam Data Entry'!I11)</f>
        <v/>
      </c>
      <c r="G43" s="26" t="str">
        <f t="shared" si="0"/>
        <v/>
      </c>
      <c r="H43" s="76"/>
      <c r="I43" s="77"/>
    </row>
    <row r="44" spans="1:9" ht="17.25" thickTop="1" thickBot="1">
      <c r="A44" s="71"/>
      <c r="B44" s="13">
        <v>40</v>
      </c>
      <c r="C44" s="14" t="str">
        <f>IF('After Exam Data Entry'!G12="", "", 'After Exam Data Entry'!G12)</f>
        <v/>
      </c>
      <c r="D44" s="14" t="str">
        <f>IF(C44="", "", IF('After Exam Data Entry'!C45="", 0, 'After Exam Data Entry'!C45))</f>
        <v/>
      </c>
      <c r="E44" s="14" t="str">
        <f>IF('MCQ TEST SHEET'!L247="", "", 'MCQ TEST SHEET'!L247)</f>
        <v/>
      </c>
      <c r="F44" s="14" t="str">
        <f>IF('After Exam Data Entry'!I12="", "", 'After Exam Data Entry'!I12)</f>
        <v/>
      </c>
      <c r="G44" s="26" t="str">
        <f t="shared" si="0"/>
        <v/>
      </c>
      <c r="H44" s="76"/>
      <c r="I44" s="77"/>
    </row>
    <row r="45" spans="1:9" ht="17.25" thickTop="1" thickBot="1">
      <c r="A45" s="71"/>
      <c r="B45" s="13">
        <v>41</v>
      </c>
      <c r="C45" s="14" t="str">
        <f>IF('After Exam Data Entry'!G13="", "", 'After Exam Data Entry'!G13)</f>
        <v/>
      </c>
      <c r="D45" s="14" t="str">
        <f>IF(C45="", "", IF('After Exam Data Entry'!C46="", 0, 'After Exam Data Entry'!C46))</f>
        <v/>
      </c>
      <c r="E45" s="14" t="str">
        <f>IF('MCQ TEST SHEET'!L253="", "", 'MCQ TEST SHEET'!L253)</f>
        <v/>
      </c>
      <c r="F45" s="14" t="str">
        <f>IF('After Exam Data Entry'!I13="", "", 'After Exam Data Entry'!I13)</f>
        <v/>
      </c>
      <c r="G45" s="26" t="str">
        <f t="shared" si="0"/>
        <v/>
      </c>
      <c r="H45" s="76"/>
      <c r="I45" s="77"/>
    </row>
    <row r="46" spans="1:9" ht="17.25" thickTop="1" thickBot="1">
      <c r="A46" s="71"/>
      <c r="B46" s="13">
        <v>42</v>
      </c>
      <c r="C46" s="14" t="str">
        <f>IF('After Exam Data Entry'!G14="", "", 'After Exam Data Entry'!G14)</f>
        <v/>
      </c>
      <c r="D46" s="14" t="str">
        <f>IF(C46="", "", IF('After Exam Data Entry'!C47="", 0, 'After Exam Data Entry'!C47))</f>
        <v/>
      </c>
      <c r="E46" s="14" t="str">
        <f>IF('MCQ TEST SHEET'!L259="", "", 'MCQ TEST SHEET'!L259)</f>
        <v/>
      </c>
      <c r="F46" s="14" t="str">
        <f>IF('After Exam Data Entry'!I14="", "", 'After Exam Data Entry'!I14)</f>
        <v/>
      </c>
      <c r="G46" s="26" t="str">
        <f t="shared" si="0"/>
        <v/>
      </c>
      <c r="H46" s="76"/>
      <c r="I46" s="77"/>
    </row>
    <row r="47" spans="1:9" ht="17.25" thickTop="1" thickBot="1">
      <c r="A47" s="71"/>
      <c r="B47" s="13">
        <v>43</v>
      </c>
      <c r="C47" s="14" t="str">
        <f>IF('After Exam Data Entry'!G15="", "", 'After Exam Data Entry'!G15)</f>
        <v/>
      </c>
      <c r="D47" s="14" t="str">
        <f>IF(C47="", "", IF('After Exam Data Entry'!C48="", 0, 'After Exam Data Entry'!C48))</f>
        <v/>
      </c>
      <c r="E47" s="14" t="str">
        <f>IF('MCQ TEST SHEET'!L265="", "", 'MCQ TEST SHEET'!L265)</f>
        <v/>
      </c>
      <c r="F47" s="14" t="str">
        <f>IF('After Exam Data Entry'!I15="", "", 'After Exam Data Entry'!I15)</f>
        <v/>
      </c>
      <c r="G47" s="26" t="str">
        <f t="shared" si="0"/>
        <v/>
      </c>
      <c r="H47" s="76"/>
      <c r="I47" s="77"/>
    </row>
    <row r="48" spans="1:9" ht="17.25" thickTop="1" thickBot="1">
      <c r="A48" s="71"/>
      <c r="B48" s="13">
        <v>44</v>
      </c>
      <c r="C48" s="14" t="str">
        <f>IF('After Exam Data Entry'!G16="", "", 'After Exam Data Entry'!G16)</f>
        <v/>
      </c>
      <c r="D48" s="14" t="str">
        <f>IF(C48="", "", IF('After Exam Data Entry'!C49="", 0, 'After Exam Data Entry'!C49))</f>
        <v/>
      </c>
      <c r="E48" s="14" t="str">
        <f>IF('MCQ TEST SHEET'!L271="", "", 'MCQ TEST SHEET'!L271)</f>
        <v/>
      </c>
      <c r="F48" s="14" t="str">
        <f>IF('After Exam Data Entry'!I16="", "", 'After Exam Data Entry'!I16)</f>
        <v/>
      </c>
      <c r="G48" s="26" t="str">
        <f t="shared" si="0"/>
        <v/>
      </c>
      <c r="H48" s="76"/>
      <c r="I48" s="77"/>
    </row>
    <row r="49" spans="1:9" ht="17.25" thickTop="1" thickBot="1">
      <c r="A49" s="71"/>
      <c r="B49" s="13">
        <v>45</v>
      </c>
      <c r="C49" s="14" t="str">
        <f>IF('After Exam Data Entry'!G17="", "", 'After Exam Data Entry'!G17)</f>
        <v/>
      </c>
      <c r="D49" s="14" t="str">
        <f>IF(C49="", "", IF('After Exam Data Entry'!C50="", 0, 'After Exam Data Entry'!C50))</f>
        <v/>
      </c>
      <c r="E49" s="14" t="str">
        <f>IF('MCQ TEST SHEET'!L277="", "", 'MCQ TEST SHEET'!L277)</f>
        <v/>
      </c>
      <c r="F49" s="14" t="str">
        <f>IF('After Exam Data Entry'!I17="", "", 'After Exam Data Entry'!I17)</f>
        <v/>
      </c>
      <c r="G49" s="26" t="str">
        <f t="shared" si="0"/>
        <v/>
      </c>
      <c r="H49" s="76"/>
      <c r="I49" s="77"/>
    </row>
    <row r="50" spans="1:9" ht="17.25" thickTop="1" thickBot="1">
      <c r="A50" s="71"/>
      <c r="B50" s="13">
        <v>46</v>
      </c>
      <c r="C50" s="14" t="str">
        <f>IF('After Exam Data Entry'!G18="", "", 'After Exam Data Entry'!G18)</f>
        <v/>
      </c>
      <c r="D50" s="14" t="str">
        <f>IF(C50="", "", IF('After Exam Data Entry'!C51="", 0, 'After Exam Data Entry'!C51))</f>
        <v/>
      </c>
      <c r="E50" s="14" t="str">
        <f>IF('MCQ TEST SHEET'!L283="", "", 'MCQ TEST SHEET'!L283)</f>
        <v/>
      </c>
      <c r="F50" s="14" t="str">
        <f>IF('After Exam Data Entry'!I18="", "", 'After Exam Data Entry'!I18)</f>
        <v/>
      </c>
      <c r="G50" s="26" t="str">
        <f t="shared" si="0"/>
        <v/>
      </c>
      <c r="H50" s="76"/>
      <c r="I50" s="77"/>
    </row>
    <row r="51" spans="1:9" ht="17.25" thickTop="1" thickBot="1">
      <c r="A51" s="71"/>
      <c r="B51" s="13">
        <v>47</v>
      </c>
      <c r="C51" s="14" t="str">
        <f>IF('After Exam Data Entry'!G19="", "", 'After Exam Data Entry'!G19)</f>
        <v/>
      </c>
      <c r="D51" s="14" t="str">
        <f>IF(C51="", "", IF('After Exam Data Entry'!C52="", 0, 'After Exam Data Entry'!C52))</f>
        <v/>
      </c>
      <c r="E51" s="14" t="str">
        <f>IF('MCQ TEST SHEET'!L289="", "", 'MCQ TEST SHEET'!L289)</f>
        <v/>
      </c>
      <c r="F51" s="14" t="str">
        <f>IF('After Exam Data Entry'!I19="", "", 'After Exam Data Entry'!I19)</f>
        <v/>
      </c>
      <c r="G51" s="26" t="str">
        <f t="shared" si="0"/>
        <v/>
      </c>
      <c r="H51" s="76"/>
      <c r="I51" s="77"/>
    </row>
    <row r="52" spans="1:9" ht="17.25" thickTop="1" thickBot="1">
      <c r="A52" s="71"/>
      <c r="B52" s="13">
        <v>48</v>
      </c>
      <c r="C52" s="14" t="str">
        <f>IF('After Exam Data Entry'!G20="", "", 'After Exam Data Entry'!G20)</f>
        <v/>
      </c>
      <c r="D52" s="14" t="str">
        <f>IF(C52="", "", IF('After Exam Data Entry'!C53="", 0, 'After Exam Data Entry'!C53))</f>
        <v/>
      </c>
      <c r="E52" s="14" t="str">
        <f>IF('MCQ TEST SHEET'!L295="", "", 'MCQ TEST SHEET'!L295)</f>
        <v/>
      </c>
      <c r="F52" s="14" t="str">
        <f>IF('After Exam Data Entry'!I20="", "", 'After Exam Data Entry'!I20)</f>
        <v/>
      </c>
      <c r="G52" s="26" t="str">
        <f t="shared" si="0"/>
        <v/>
      </c>
      <c r="H52" s="76"/>
      <c r="I52" s="77"/>
    </row>
    <row r="53" spans="1:9" ht="17.25" thickTop="1" thickBot="1">
      <c r="A53" s="71"/>
      <c r="B53" s="13">
        <v>49</v>
      </c>
      <c r="C53" s="14" t="str">
        <f>IF('After Exam Data Entry'!G21="", "", 'After Exam Data Entry'!G21)</f>
        <v/>
      </c>
      <c r="D53" s="14" t="str">
        <f>IF(C53="", "", IF('After Exam Data Entry'!C54="", 0, 'After Exam Data Entry'!C54))</f>
        <v/>
      </c>
      <c r="E53" s="14" t="str">
        <f>IF('MCQ TEST SHEET'!L301="", "", 'MCQ TEST SHEET'!L301)</f>
        <v/>
      </c>
      <c r="F53" s="14" t="str">
        <f>IF('After Exam Data Entry'!I21="", "", 'After Exam Data Entry'!I21)</f>
        <v/>
      </c>
      <c r="G53" s="26" t="str">
        <f t="shared" si="0"/>
        <v/>
      </c>
      <c r="H53" s="76"/>
      <c r="I53" s="77"/>
    </row>
    <row r="54" spans="1:9" ht="17.25" thickTop="1" thickBot="1">
      <c r="A54" s="71"/>
      <c r="B54" s="13">
        <v>50</v>
      </c>
      <c r="C54" s="14" t="str">
        <f>IF('After Exam Data Entry'!G22="", "", 'After Exam Data Entry'!G22)</f>
        <v/>
      </c>
      <c r="D54" s="14" t="str">
        <f>IF(C54="", "", IF('After Exam Data Entry'!C55="", 0, 'After Exam Data Entry'!C55))</f>
        <v/>
      </c>
      <c r="E54" s="14" t="str">
        <f>IF('MCQ TEST SHEET'!L307="", "", 'MCQ TEST SHEET'!L307)</f>
        <v/>
      </c>
      <c r="F54" s="14" t="str">
        <f>IF('After Exam Data Entry'!I22="", "", 'After Exam Data Entry'!I22)</f>
        <v/>
      </c>
      <c r="G54" s="26" t="str">
        <f t="shared" si="0"/>
        <v/>
      </c>
      <c r="H54" s="76"/>
      <c r="I54" s="77"/>
    </row>
    <row r="55" spans="1:9" ht="17.25" thickTop="1" thickBot="1">
      <c r="A55" s="71"/>
      <c r="B55" s="13">
        <v>51</v>
      </c>
      <c r="C55" s="14" t="str">
        <f>IF('After Exam Data Entry'!G23="", "", 'After Exam Data Entry'!G23)</f>
        <v/>
      </c>
      <c r="D55" s="14" t="str">
        <f>IF(C55="", "", IF('After Exam Data Entry'!C56="", 0, 'After Exam Data Entry'!C56))</f>
        <v/>
      </c>
      <c r="E55" s="14" t="str">
        <f>IF('MCQ TEST SHEET'!L313="", "", 'MCQ TEST SHEET'!L313)</f>
        <v/>
      </c>
      <c r="F55" s="14" t="str">
        <f>IF('After Exam Data Entry'!I23="", "", 'After Exam Data Entry'!I23)</f>
        <v/>
      </c>
      <c r="G55" s="26" t="str">
        <f t="shared" si="0"/>
        <v/>
      </c>
      <c r="H55" s="76"/>
      <c r="I55" s="77"/>
    </row>
    <row r="56" spans="1:9" ht="17.25" thickTop="1" thickBot="1">
      <c r="A56" s="71"/>
      <c r="B56" s="13">
        <v>52</v>
      </c>
      <c r="C56" s="14" t="str">
        <f>IF('After Exam Data Entry'!G24="", "", 'After Exam Data Entry'!G24)</f>
        <v/>
      </c>
      <c r="D56" s="14" t="str">
        <f>IF(C56="", "", IF('After Exam Data Entry'!C57="", 0, 'After Exam Data Entry'!C57))</f>
        <v/>
      </c>
      <c r="E56" s="14" t="str">
        <f>IF('MCQ TEST SHEET'!L319="", "", 'MCQ TEST SHEET'!L319)</f>
        <v/>
      </c>
      <c r="F56" s="14" t="str">
        <f>IF('After Exam Data Entry'!I24="", "", 'After Exam Data Entry'!I24)</f>
        <v/>
      </c>
      <c r="G56" s="26" t="str">
        <f t="shared" si="0"/>
        <v/>
      </c>
      <c r="H56" s="76"/>
      <c r="I56" s="77"/>
    </row>
    <row r="57" spans="1:9" ht="17.25" thickTop="1" thickBot="1">
      <c r="A57" s="71"/>
      <c r="B57" s="13">
        <v>53</v>
      </c>
      <c r="C57" s="14" t="str">
        <f>IF('After Exam Data Entry'!G25="", "", 'After Exam Data Entry'!G25)</f>
        <v/>
      </c>
      <c r="D57" s="14" t="str">
        <f>IF(C57="", "", IF('After Exam Data Entry'!C58="", 0, 'After Exam Data Entry'!C58))</f>
        <v/>
      </c>
      <c r="E57" s="14" t="str">
        <f>IF('MCQ TEST SHEET'!L325="", "", 'MCQ TEST SHEET'!L325)</f>
        <v/>
      </c>
      <c r="F57" s="14" t="str">
        <f>IF('After Exam Data Entry'!I25="", "", 'After Exam Data Entry'!I25)</f>
        <v/>
      </c>
      <c r="G57" s="26" t="str">
        <f t="shared" si="0"/>
        <v/>
      </c>
      <c r="H57" s="76"/>
      <c r="I57" s="77"/>
    </row>
    <row r="58" spans="1:9" ht="17.25" thickTop="1" thickBot="1">
      <c r="A58" s="71"/>
      <c r="B58" s="13">
        <v>54</v>
      </c>
      <c r="C58" s="14" t="str">
        <f>IF('After Exam Data Entry'!G26="", "", 'After Exam Data Entry'!G26)</f>
        <v/>
      </c>
      <c r="D58" s="14" t="str">
        <f>IF(C58="", "", IF('After Exam Data Entry'!C59="", 0, 'After Exam Data Entry'!C59))</f>
        <v/>
      </c>
      <c r="E58" s="14" t="str">
        <f>IF('MCQ TEST SHEET'!L331="", "", 'MCQ TEST SHEET'!L331)</f>
        <v/>
      </c>
      <c r="F58" s="14" t="str">
        <f>IF('After Exam Data Entry'!I26="", "", 'After Exam Data Entry'!I26)</f>
        <v/>
      </c>
      <c r="G58" s="26" t="str">
        <f t="shared" si="0"/>
        <v/>
      </c>
      <c r="H58" s="76"/>
      <c r="I58" s="77"/>
    </row>
    <row r="59" spans="1:9" ht="17.25" thickTop="1" thickBot="1">
      <c r="A59" s="71"/>
      <c r="B59" s="13">
        <v>55</v>
      </c>
      <c r="C59" s="14" t="str">
        <f>IF('After Exam Data Entry'!G27="", "", 'After Exam Data Entry'!G27)</f>
        <v/>
      </c>
      <c r="D59" s="14" t="str">
        <f>IF(C59="", "", IF('After Exam Data Entry'!C60="", 0, 'After Exam Data Entry'!C60))</f>
        <v/>
      </c>
      <c r="E59" s="14" t="str">
        <f>IF('MCQ TEST SHEET'!L337="", "", 'MCQ TEST SHEET'!L337)</f>
        <v/>
      </c>
      <c r="F59" s="14" t="str">
        <f>IF('After Exam Data Entry'!I27="", "", 'After Exam Data Entry'!I27)</f>
        <v/>
      </c>
      <c r="G59" s="26" t="str">
        <f t="shared" si="0"/>
        <v/>
      </c>
      <c r="H59" s="76"/>
      <c r="I59" s="77"/>
    </row>
    <row r="60" spans="1:9" ht="17.25" thickTop="1" thickBot="1">
      <c r="A60" s="71"/>
      <c r="B60" s="13">
        <v>56</v>
      </c>
      <c r="C60" s="14" t="str">
        <f>IF('After Exam Data Entry'!G28="", "", 'After Exam Data Entry'!G28)</f>
        <v/>
      </c>
      <c r="D60" s="14" t="str">
        <f>IF(C60="", "", IF('After Exam Data Entry'!C61="", 0, 'After Exam Data Entry'!C61))</f>
        <v/>
      </c>
      <c r="E60" s="14" t="str">
        <f>IF('MCQ TEST SHEET'!L343="", "", 'MCQ TEST SHEET'!L343)</f>
        <v/>
      </c>
      <c r="F60" s="14" t="str">
        <f>IF('After Exam Data Entry'!I28="", "", 'After Exam Data Entry'!I28)</f>
        <v/>
      </c>
      <c r="G60" s="26" t="str">
        <f t="shared" si="0"/>
        <v/>
      </c>
      <c r="H60" s="76"/>
      <c r="I60" s="77"/>
    </row>
    <row r="61" spans="1:9" ht="17.25" thickTop="1" thickBot="1">
      <c r="A61" s="71"/>
      <c r="B61" s="13">
        <v>57</v>
      </c>
      <c r="C61" s="14" t="str">
        <f>IF('After Exam Data Entry'!G29="", "", 'After Exam Data Entry'!G29)</f>
        <v/>
      </c>
      <c r="D61" s="14" t="str">
        <f>IF(C61="", "", IF('After Exam Data Entry'!C62="", 0, 'After Exam Data Entry'!C62))</f>
        <v/>
      </c>
      <c r="E61" s="14" t="str">
        <f>IF('MCQ TEST SHEET'!L349="", "", 'MCQ TEST SHEET'!L349)</f>
        <v/>
      </c>
      <c r="F61" s="14" t="str">
        <f>IF('After Exam Data Entry'!I29="", "", 'After Exam Data Entry'!I29)</f>
        <v/>
      </c>
      <c r="G61" s="26" t="str">
        <f t="shared" si="0"/>
        <v/>
      </c>
      <c r="H61" s="76"/>
      <c r="I61" s="77"/>
    </row>
    <row r="62" spans="1:9" ht="17.25" thickTop="1" thickBot="1">
      <c r="A62" s="71"/>
      <c r="B62" s="13">
        <v>58</v>
      </c>
      <c r="C62" s="14" t="str">
        <f>IF('After Exam Data Entry'!G30="", "", 'After Exam Data Entry'!G30)</f>
        <v/>
      </c>
      <c r="D62" s="14" t="str">
        <f>IF(C62="", "", IF('After Exam Data Entry'!C63="", 0, 'After Exam Data Entry'!C63))</f>
        <v/>
      </c>
      <c r="E62" s="14" t="str">
        <f>IF('MCQ TEST SHEET'!L355="", "", 'MCQ TEST SHEET'!L355)</f>
        <v/>
      </c>
      <c r="F62" s="14" t="str">
        <f>IF('After Exam Data Entry'!I30="", "", 'After Exam Data Entry'!I30)</f>
        <v/>
      </c>
      <c r="G62" s="26" t="str">
        <f t="shared" si="0"/>
        <v/>
      </c>
      <c r="H62" s="76"/>
      <c r="I62" s="77"/>
    </row>
    <row r="63" spans="1:9" ht="17.25" thickTop="1" thickBot="1">
      <c r="A63" s="71"/>
      <c r="B63" s="13">
        <v>59</v>
      </c>
      <c r="C63" s="14" t="str">
        <f>IF('After Exam Data Entry'!G31="", "", 'After Exam Data Entry'!G31)</f>
        <v/>
      </c>
      <c r="D63" s="14" t="str">
        <f>IF(C63="", "", IF('After Exam Data Entry'!C64="", 0, 'After Exam Data Entry'!C64))</f>
        <v/>
      </c>
      <c r="E63" s="14" t="str">
        <f>IF('MCQ TEST SHEET'!L361="", "", 'MCQ TEST SHEET'!L361)</f>
        <v/>
      </c>
      <c r="F63" s="14" t="str">
        <f>IF('After Exam Data Entry'!I31="", "", 'After Exam Data Entry'!I31)</f>
        <v/>
      </c>
      <c r="G63" s="26" t="str">
        <f t="shared" si="0"/>
        <v/>
      </c>
      <c r="H63" s="76"/>
      <c r="I63" s="77"/>
    </row>
    <row r="64" spans="1:9" ht="17.25" thickTop="1" thickBot="1">
      <c r="A64" s="71"/>
      <c r="B64" s="13">
        <v>60</v>
      </c>
      <c r="C64" s="14" t="str">
        <f>IF('After Exam Data Entry'!G32="", "", 'After Exam Data Entry'!G32)</f>
        <v/>
      </c>
      <c r="D64" s="14" t="str">
        <f>IF(C64="", "", IF('After Exam Data Entry'!C65="", 0, 'After Exam Data Entry'!C65))</f>
        <v/>
      </c>
      <c r="E64" s="14" t="str">
        <f>IF('MCQ TEST SHEET'!L367="", "", 'MCQ TEST SHEET'!L367)</f>
        <v/>
      </c>
      <c r="F64" s="14" t="str">
        <f>IF('After Exam Data Entry'!I32="", "", 'After Exam Data Entry'!I32)</f>
        <v/>
      </c>
      <c r="G64" s="26" t="str">
        <f t="shared" si="0"/>
        <v/>
      </c>
      <c r="H64" s="76"/>
      <c r="I64" s="77"/>
    </row>
    <row r="65" spans="1:9" ht="17.25" thickTop="1" thickBot="1">
      <c r="A65" s="71"/>
      <c r="B65" s="13">
        <v>61</v>
      </c>
      <c r="C65" s="14" t="str">
        <f>IF('After Exam Data Entry'!G33="", "", 'After Exam Data Entry'!G33)</f>
        <v/>
      </c>
      <c r="D65" s="14" t="str">
        <f>IF(C65="", "", IF('After Exam Data Entry'!C66="", 0, 'After Exam Data Entry'!C66))</f>
        <v/>
      </c>
      <c r="E65" s="14" t="str">
        <f>IF('MCQ TEST SHEET'!L373="", "", 'MCQ TEST SHEET'!L373)</f>
        <v/>
      </c>
      <c r="F65" s="14" t="str">
        <f>IF('After Exam Data Entry'!I33="", "", 'After Exam Data Entry'!I33)</f>
        <v/>
      </c>
      <c r="G65" s="26" t="str">
        <f t="shared" si="0"/>
        <v/>
      </c>
      <c r="H65" s="76"/>
      <c r="I65" s="77"/>
    </row>
    <row r="66" spans="1:9" ht="17.25" thickTop="1" thickBot="1">
      <c r="A66" s="71"/>
      <c r="B66" s="13">
        <v>62</v>
      </c>
      <c r="C66" s="14" t="str">
        <f>IF('After Exam Data Entry'!G34="", "", 'After Exam Data Entry'!G34)</f>
        <v/>
      </c>
      <c r="D66" s="14" t="str">
        <f>IF(C66="", "", IF('After Exam Data Entry'!C67="", 0, 'After Exam Data Entry'!C67))</f>
        <v/>
      </c>
      <c r="E66" s="14" t="str">
        <f>IF('MCQ TEST SHEET'!L379="", "", 'MCQ TEST SHEET'!L379)</f>
        <v/>
      </c>
      <c r="F66" s="14" t="str">
        <f>IF('After Exam Data Entry'!I34="", "", 'After Exam Data Entry'!I34)</f>
        <v/>
      </c>
      <c r="G66" s="26" t="str">
        <f t="shared" si="0"/>
        <v/>
      </c>
      <c r="H66" s="76"/>
      <c r="I66" s="77"/>
    </row>
    <row r="67" spans="1:9" ht="17.25" thickTop="1" thickBot="1">
      <c r="A67" s="71"/>
      <c r="B67" s="13">
        <v>63</v>
      </c>
      <c r="C67" s="14" t="str">
        <f>IF('After Exam Data Entry'!G35="", "", 'After Exam Data Entry'!G35)</f>
        <v/>
      </c>
      <c r="D67" s="14" t="str">
        <f>IF(C67="", "", IF('After Exam Data Entry'!C68="", 0, 'After Exam Data Entry'!C68))</f>
        <v/>
      </c>
      <c r="E67" s="14" t="str">
        <f>IF('MCQ TEST SHEET'!L385="", "", 'MCQ TEST SHEET'!L385)</f>
        <v/>
      </c>
      <c r="F67" s="14" t="str">
        <f>IF('After Exam Data Entry'!I35="", "", 'After Exam Data Entry'!I35)</f>
        <v/>
      </c>
      <c r="G67" s="26" t="str">
        <f t="shared" si="0"/>
        <v/>
      </c>
      <c r="H67" s="76"/>
      <c r="I67" s="77"/>
    </row>
    <row r="68" spans="1:9" ht="17.25" thickTop="1" thickBot="1">
      <c r="A68" s="71"/>
      <c r="B68" s="13">
        <v>64</v>
      </c>
      <c r="C68" s="14" t="str">
        <f>IF('After Exam Data Entry'!G36="", "", 'After Exam Data Entry'!G36)</f>
        <v/>
      </c>
      <c r="D68" s="14" t="str">
        <f>IF(C68="", "", IF('After Exam Data Entry'!C69="", 0, 'After Exam Data Entry'!C69))</f>
        <v/>
      </c>
      <c r="E68" s="14" t="str">
        <f>IF('MCQ TEST SHEET'!L391="", "", 'MCQ TEST SHEET'!L391)</f>
        <v/>
      </c>
      <c r="F68" s="14" t="str">
        <f>IF('After Exam Data Entry'!I36="", "", 'After Exam Data Entry'!I36)</f>
        <v/>
      </c>
      <c r="G68" s="26" t="str">
        <f t="shared" si="0"/>
        <v/>
      </c>
      <c r="H68" s="76"/>
      <c r="I68" s="77"/>
    </row>
    <row r="69" spans="1:9" ht="17.25" thickTop="1" thickBot="1">
      <c r="A69" s="71"/>
      <c r="B69" s="13">
        <v>65</v>
      </c>
      <c r="C69" s="14" t="str">
        <f>IF('After Exam Data Entry'!G37="", "", 'After Exam Data Entry'!G37)</f>
        <v/>
      </c>
      <c r="D69" s="14" t="str">
        <f>IF(C69="", "", IF('After Exam Data Entry'!C70="", 0, 'After Exam Data Entry'!C70))</f>
        <v/>
      </c>
      <c r="E69" s="14" t="str">
        <f>IF('MCQ TEST SHEET'!L397="", "", 'MCQ TEST SHEET'!L397)</f>
        <v/>
      </c>
      <c r="F69" s="14" t="str">
        <f>IF('After Exam Data Entry'!I37="", "", 'After Exam Data Entry'!I37)</f>
        <v/>
      </c>
      <c r="G69" s="26" t="str">
        <f t="shared" si="0"/>
        <v/>
      </c>
      <c r="H69" s="76"/>
      <c r="I69" s="77"/>
    </row>
    <row r="70" spans="1:9" ht="17.25" thickTop="1" thickBot="1">
      <c r="A70" s="71"/>
      <c r="B70" s="13">
        <v>66</v>
      </c>
      <c r="C70" s="14" t="str">
        <f>IF('After Exam Data Entry'!G38="", "", 'After Exam Data Entry'!G38)</f>
        <v/>
      </c>
      <c r="D70" s="14" t="str">
        <f>IF(C70="", "", IF('After Exam Data Entry'!C71="", 0, 'After Exam Data Entry'!C71))</f>
        <v/>
      </c>
      <c r="E70" s="14" t="str">
        <f>IF('MCQ TEST SHEET'!L403="", "", 'MCQ TEST SHEET'!L403)</f>
        <v/>
      </c>
      <c r="F70" s="14" t="str">
        <f>IF('After Exam Data Entry'!I38="", "", 'After Exam Data Entry'!I38)</f>
        <v/>
      </c>
      <c r="G70" s="26" t="str">
        <f t="shared" ref="G70:G104" si="1">IF(F70="", "", IF(E70="", "", IF(E70=F70, C70, D70)))</f>
        <v/>
      </c>
      <c r="H70" s="76"/>
      <c r="I70" s="77"/>
    </row>
    <row r="71" spans="1:9" ht="17.25" thickTop="1" thickBot="1">
      <c r="A71" s="71"/>
      <c r="B71" s="13">
        <v>67</v>
      </c>
      <c r="C71" s="14" t="str">
        <f>IF('After Exam Data Entry'!L6="", "", 'After Exam Data Entry'!L6)</f>
        <v/>
      </c>
      <c r="D71" s="14" t="str">
        <f>IF(C71="", "", IF('After Exam Data Entry'!C72="", 0, 'After Exam Data Entry'!C72))</f>
        <v/>
      </c>
      <c r="E71" s="14" t="str">
        <f>IF('MCQ TEST SHEET'!L409="", "", 'MCQ TEST SHEET'!L409)</f>
        <v/>
      </c>
      <c r="F71" s="14" t="str">
        <f>IF('After Exam Data Entry'!N6="", "", 'After Exam Data Entry'!N6)</f>
        <v/>
      </c>
      <c r="G71" s="26" t="str">
        <f t="shared" si="1"/>
        <v/>
      </c>
      <c r="H71" s="76"/>
      <c r="I71" s="77"/>
    </row>
    <row r="72" spans="1:9" ht="17.25" thickTop="1" thickBot="1">
      <c r="A72" s="71"/>
      <c r="B72" s="13">
        <v>68</v>
      </c>
      <c r="C72" s="14" t="str">
        <f>IF('After Exam Data Entry'!L7="", "", 'After Exam Data Entry'!L7)</f>
        <v/>
      </c>
      <c r="D72" s="14" t="str">
        <f>IF(C72="", "", IF('After Exam Data Entry'!C73="", 0, 'After Exam Data Entry'!C73))</f>
        <v/>
      </c>
      <c r="E72" s="14" t="str">
        <f>IF('MCQ TEST SHEET'!L415="", "", 'MCQ TEST SHEET'!L415)</f>
        <v/>
      </c>
      <c r="F72" s="14" t="str">
        <f>IF('After Exam Data Entry'!N7="", "", 'After Exam Data Entry'!N7)</f>
        <v/>
      </c>
      <c r="G72" s="26" t="str">
        <f t="shared" si="1"/>
        <v/>
      </c>
      <c r="H72" s="76"/>
      <c r="I72" s="77"/>
    </row>
    <row r="73" spans="1:9" ht="17.25" thickTop="1" thickBot="1">
      <c r="A73" s="71"/>
      <c r="B73" s="13">
        <v>69</v>
      </c>
      <c r="C73" s="14" t="str">
        <f>IF('After Exam Data Entry'!L8="", "", 'After Exam Data Entry'!L8)</f>
        <v/>
      </c>
      <c r="D73" s="14" t="str">
        <f>IF(C73="", "", IF('After Exam Data Entry'!C74="", 0, 'After Exam Data Entry'!C74))</f>
        <v/>
      </c>
      <c r="E73" s="14" t="str">
        <f>IF('MCQ TEST SHEET'!L421="", "", 'MCQ TEST SHEET'!L421)</f>
        <v/>
      </c>
      <c r="F73" s="14" t="str">
        <f>IF('After Exam Data Entry'!N8="", "", 'After Exam Data Entry'!N8)</f>
        <v/>
      </c>
      <c r="G73" s="26" t="str">
        <f t="shared" si="1"/>
        <v/>
      </c>
      <c r="H73" s="76"/>
      <c r="I73" s="77"/>
    </row>
    <row r="74" spans="1:9" ht="17.25" thickTop="1" thickBot="1">
      <c r="A74" s="71"/>
      <c r="B74" s="13">
        <v>70</v>
      </c>
      <c r="C74" s="14" t="str">
        <f>IF('After Exam Data Entry'!L9="", "", 'After Exam Data Entry'!L9)</f>
        <v/>
      </c>
      <c r="D74" s="14" t="str">
        <f>IF(C74="", "", IF('After Exam Data Entry'!C75="", 0, 'After Exam Data Entry'!C75))</f>
        <v/>
      </c>
      <c r="E74" s="14" t="str">
        <f>IF('MCQ TEST SHEET'!L427="", "", 'MCQ TEST SHEET'!L427)</f>
        <v/>
      </c>
      <c r="F74" s="14" t="str">
        <f>IF('After Exam Data Entry'!N9="", "", 'After Exam Data Entry'!N9)</f>
        <v/>
      </c>
      <c r="G74" s="26" t="str">
        <f t="shared" si="1"/>
        <v/>
      </c>
      <c r="H74" s="76"/>
      <c r="I74" s="77"/>
    </row>
    <row r="75" spans="1:9" ht="17.25" thickTop="1" thickBot="1">
      <c r="A75" s="71"/>
      <c r="B75" s="13">
        <v>71</v>
      </c>
      <c r="C75" s="14" t="str">
        <f>IF('After Exam Data Entry'!L10="", "", 'After Exam Data Entry'!L10)</f>
        <v/>
      </c>
      <c r="D75" s="14" t="str">
        <f>IF(C75="", "", IF('After Exam Data Entry'!C76="", 0, 'After Exam Data Entry'!C76))</f>
        <v/>
      </c>
      <c r="E75" s="14" t="str">
        <f>IF('MCQ TEST SHEET'!L433="", "", 'MCQ TEST SHEET'!L433)</f>
        <v/>
      </c>
      <c r="F75" s="14" t="str">
        <f>IF('After Exam Data Entry'!N10="", "", 'After Exam Data Entry'!N10)</f>
        <v/>
      </c>
      <c r="G75" s="26" t="str">
        <f t="shared" si="1"/>
        <v/>
      </c>
      <c r="H75" s="76"/>
      <c r="I75" s="77"/>
    </row>
    <row r="76" spans="1:9" ht="17.25" thickTop="1" thickBot="1">
      <c r="A76" s="71"/>
      <c r="B76" s="13">
        <v>72</v>
      </c>
      <c r="C76" s="14" t="str">
        <f>IF('After Exam Data Entry'!L11="", "", 'After Exam Data Entry'!L11)</f>
        <v/>
      </c>
      <c r="D76" s="14" t="str">
        <f>IF(C76="", "", IF('After Exam Data Entry'!C77="", 0, 'After Exam Data Entry'!C77))</f>
        <v/>
      </c>
      <c r="E76" s="14" t="str">
        <f>IF('MCQ TEST SHEET'!L439="", "", 'MCQ TEST SHEET'!L439)</f>
        <v/>
      </c>
      <c r="F76" s="14" t="str">
        <f>IF('After Exam Data Entry'!N11="", "", 'After Exam Data Entry'!N11)</f>
        <v/>
      </c>
      <c r="G76" s="26" t="str">
        <f t="shared" si="1"/>
        <v/>
      </c>
      <c r="H76" s="76"/>
      <c r="I76" s="77"/>
    </row>
    <row r="77" spans="1:9" ht="17.25" thickTop="1" thickBot="1">
      <c r="A77" s="71"/>
      <c r="B77" s="13">
        <v>73</v>
      </c>
      <c r="C77" s="14" t="str">
        <f>IF('After Exam Data Entry'!L12="", "", 'After Exam Data Entry'!L12)</f>
        <v/>
      </c>
      <c r="D77" s="14" t="str">
        <f>IF(C77="", "", IF('After Exam Data Entry'!C78="", 0, 'After Exam Data Entry'!C78))</f>
        <v/>
      </c>
      <c r="E77" s="14" t="str">
        <f>IF('MCQ TEST SHEET'!L445="", "", 'MCQ TEST SHEET'!L445)</f>
        <v/>
      </c>
      <c r="F77" s="14" t="str">
        <f>IF('After Exam Data Entry'!N12="", "", 'After Exam Data Entry'!N12)</f>
        <v/>
      </c>
      <c r="G77" s="26" t="str">
        <f t="shared" si="1"/>
        <v/>
      </c>
      <c r="H77" s="76"/>
      <c r="I77" s="77"/>
    </row>
    <row r="78" spans="1:9" ht="17.25" thickTop="1" thickBot="1">
      <c r="A78" s="71"/>
      <c r="B78" s="13">
        <v>74</v>
      </c>
      <c r="C78" s="14" t="str">
        <f>IF('After Exam Data Entry'!L13="", "", 'After Exam Data Entry'!L13)</f>
        <v/>
      </c>
      <c r="D78" s="14" t="str">
        <f>IF(C78="", "", IF('After Exam Data Entry'!C79="", 0, 'After Exam Data Entry'!C79))</f>
        <v/>
      </c>
      <c r="E78" s="14" t="str">
        <f>IF('MCQ TEST SHEET'!L451="", "", 'MCQ TEST SHEET'!L451)</f>
        <v/>
      </c>
      <c r="F78" s="14" t="str">
        <f>IF('After Exam Data Entry'!N13="", "", 'After Exam Data Entry'!N13)</f>
        <v/>
      </c>
      <c r="G78" s="26" t="str">
        <f t="shared" si="1"/>
        <v/>
      </c>
      <c r="H78" s="76"/>
      <c r="I78" s="77"/>
    </row>
    <row r="79" spans="1:9" ht="17.25" thickTop="1" thickBot="1">
      <c r="A79" s="71"/>
      <c r="B79" s="13">
        <v>75</v>
      </c>
      <c r="C79" s="14" t="str">
        <f>IF('After Exam Data Entry'!L14="", "", 'After Exam Data Entry'!L14)</f>
        <v/>
      </c>
      <c r="D79" s="14" t="str">
        <f>IF(C79="", "", IF('After Exam Data Entry'!C80="", 0, 'After Exam Data Entry'!C80))</f>
        <v/>
      </c>
      <c r="E79" s="14" t="str">
        <f>IF('MCQ TEST SHEET'!L457="", "", 'MCQ TEST SHEET'!L457)</f>
        <v/>
      </c>
      <c r="F79" s="14" t="str">
        <f>IF('After Exam Data Entry'!N14="", "", 'After Exam Data Entry'!N14)</f>
        <v/>
      </c>
      <c r="G79" s="26" t="str">
        <f t="shared" si="1"/>
        <v/>
      </c>
      <c r="H79" s="76"/>
      <c r="I79" s="77"/>
    </row>
    <row r="80" spans="1:9" ht="17.25" thickTop="1" thickBot="1">
      <c r="A80" s="71"/>
      <c r="B80" s="13">
        <v>76</v>
      </c>
      <c r="C80" s="14" t="str">
        <f>IF('After Exam Data Entry'!L15="", "", 'After Exam Data Entry'!L15)</f>
        <v/>
      </c>
      <c r="D80" s="14" t="str">
        <f>IF(C80="", "", IF('After Exam Data Entry'!C81="", 0, 'After Exam Data Entry'!C81))</f>
        <v/>
      </c>
      <c r="E80" s="14" t="str">
        <f>IF('MCQ TEST SHEET'!L463="", "", 'MCQ TEST SHEET'!L463)</f>
        <v/>
      </c>
      <c r="F80" s="14" t="str">
        <f>IF('After Exam Data Entry'!N15="", "", 'After Exam Data Entry'!N15)</f>
        <v/>
      </c>
      <c r="G80" s="26" t="str">
        <f t="shared" si="1"/>
        <v/>
      </c>
      <c r="H80" s="76"/>
      <c r="I80" s="77"/>
    </row>
    <row r="81" spans="1:9" ht="17.25" thickTop="1" thickBot="1">
      <c r="A81" s="71"/>
      <c r="B81" s="13">
        <v>77</v>
      </c>
      <c r="C81" s="14" t="str">
        <f>IF('After Exam Data Entry'!L16="", "", 'After Exam Data Entry'!L16)</f>
        <v/>
      </c>
      <c r="D81" s="14" t="str">
        <f>IF(C81="", "", IF('After Exam Data Entry'!C82="", 0, 'After Exam Data Entry'!C82))</f>
        <v/>
      </c>
      <c r="E81" s="14" t="str">
        <f>IF('MCQ TEST SHEET'!L469="", "", 'MCQ TEST SHEET'!L469)</f>
        <v/>
      </c>
      <c r="F81" s="14" t="str">
        <f>IF('After Exam Data Entry'!N16="", "", 'After Exam Data Entry'!N16)</f>
        <v/>
      </c>
      <c r="G81" s="26" t="str">
        <f t="shared" si="1"/>
        <v/>
      </c>
      <c r="H81" s="76"/>
      <c r="I81" s="77"/>
    </row>
    <row r="82" spans="1:9" ht="17.25" thickTop="1" thickBot="1">
      <c r="A82" s="71"/>
      <c r="B82" s="13">
        <v>78</v>
      </c>
      <c r="C82" s="14" t="str">
        <f>IF('After Exam Data Entry'!L17="", "", 'After Exam Data Entry'!L17)</f>
        <v/>
      </c>
      <c r="D82" s="14" t="str">
        <f>IF(C82="", "", IF('After Exam Data Entry'!C83="", 0, 'After Exam Data Entry'!C83))</f>
        <v/>
      </c>
      <c r="E82" s="14" t="str">
        <f>IF('MCQ TEST SHEET'!L475="", "", 'MCQ TEST SHEET'!L475)</f>
        <v/>
      </c>
      <c r="F82" s="14" t="str">
        <f>IF('After Exam Data Entry'!N17="", "", 'After Exam Data Entry'!N17)</f>
        <v/>
      </c>
      <c r="G82" s="26" t="str">
        <f t="shared" si="1"/>
        <v/>
      </c>
      <c r="H82" s="76"/>
      <c r="I82" s="77"/>
    </row>
    <row r="83" spans="1:9" ht="17.25" thickTop="1" thickBot="1">
      <c r="A83" s="71"/>
      <c r="B83" s="13">
        <v>79</v>
      </c>
      <c r="C83" s="14" t="str">
        <f>IF('After Exam Data Entry'!L18="", "", 'After Exam Data Entry'!L18)</f>
        <v/>
      </c>
      <c r="D83" s="14" t="str">
        <f>IF(C83="", "", IF('After Exam Data Entry'!C84="", 0, 'After Exam Data Entry'!C84))</f>
        <v/>
      </c>
      <c r="E83" s="14" t="str">
        <f>IF('MCQ TEST SHEET'!L481="", "", 'MCQ TEST SHEET'!L481)</f>
        <v/>
      </c>
      <c r="F83" s="14" t="str">
        <f>IF('After Exam Data Entry'!N18="", "", 'After Exam Data Entry'!N18)</f>
        <v/>
      </c>
      <c r="G83" s="26" t="str">
        <f t="shared" si="1"/>
        <v/>
      </c>
      <c r="H83" s="76"/>
      <c r="I83" s="77"/>
    </row>
    <row r="84" spans="1:9" ht="17.25" thickTop="1" thickBot="1">
      <c r="A84" s="71"/>
      <c r="B84" s="13">
        <v>80</v>
      </c>
      <c r="C84" s="14" t="str">
        <f>IF('After Exam Data Entry'!L19="", "", 'After Exam Data Entry'!L19)</f>
        <v/>
      </c>
      <c r="D84" s="14" t="str">
        <f>IF(C84="", "", IF('After Exam Data Entry'!C85="", 0, 'After Exam Data Entry'!C85))</f>
        <v/>
      </c>
      <c r="E84" s="14" t="str">
        <f>IF('MCQ TEST SHEET'!L487="", "", 'MCQ TEST SHEET'!L487)</f>
        <v/>
      </c>
      <c r="F84" s="14" t="str">
        <f>IF('After Exam Data Entry'!N19="", "", 'After Exam Data Entry'!N19)</f>
        <v/>
      </c>
      <c r="G84" s="26" t="str">
        <f t="shared" si="1"/>
        <v/>
      </c>
      <c r="H84" s="76"/>
      <c r="I84" s="77"/>
    </row>
    <row r="85" spans="1:9" ht="17.25" thickTop="1" thickBot="1">
      <c r="A85" s="71"/>
      <c r="B85" s="13">
        <v>81</v>
      </c>
      <c r="C85" s="14" t="str">
        <f>IF('After Exam Data Entry'!L20="", "", 'After Exam Data Entry'!L20)</f>
        <v/>
      </c>
      <c r="D85" s="14" t="str">
        <f>IF(C85="", "", IF('After Exam Data Entry'!C86="", 0, 'After Exam Data Entry'!C86))</f>
        <v/>
      </c>
      <c r="E85" s="14" t="str">
        <f>IF('MCQ TEST SHEET'!L493="", "", 'MCQ TEST SHEET'!L493)</f>
        <v/>
      </c>
      <c r="F85" s="14" t="str">
        <f>IF('After Exam Data Entry'!N20="", "", 'After Exam Data Entry'!N20)</f>
        <v/>
      </c>
      <c r="G85" s="26" t="str">
        <f t="shared" si="1"/>
        <v/>
      </c>
      <c r="H85" s="76"/>
      <c r="I85" s="77"/>
    </row>
    <row r="86" spans="1:9" ht="17.25" thickTop="1" thickBot="1">
      <c r="A86" s="71"/>
      <c r="B86" s="13">
        <v>82</v>
      </c>
      <c r="C86" s="14" t="str">
        <f>IF('After Exam Data Entry'!L21="", "", 'After Exam Data Entry'!L21)</f>
        <v/>
      </c>
      <c r="D86" s="14" t="str">
        <f>IF(C86="", "", IF('After Exam Data Entry'!C87="", 0, 'After Exam Data Entry'!C87))</f>
        <v/>
      </c>
      <c r="E86" s="14" t="str">
        <f>IF('MCQ TEST SHEET'!L499="", "", 'MCQ TEST SHEET'!L499)</f>
        <v/>
      </c>
      <c r="F86" s="14" t="str">
        <f>IF('After Exam Data Entry'!N21="", "", 'After Exam Data Entry'!N21)</f>
        <v/>
      </c>
      <c r="G86" s="26" t="str">
        <f t="shared" si="1"/>
        <v/>
      </c>
      <c r="H86" s="76"/>
      <c r="I86" s="77"/>
    </row>
    <row r="87" spans="1:9" ht="17.25" thickTop="1" thickBot="1">
      <c r="A87" s="71"/>
      <c r="B87" s="13">
        <v>83</v>
      </c>
      <c r="C87" s="14" t="str">
        <f>IF('After Exam Data Entry'!L22="", "", 'After Exam Data Entry'!L22)</f>
        <v/>
      </c>
      <c r="D87" s="14" t="str">
        <f>IF(C87="", "", IF('After Exam Data Entry'!C88="", 0, 'After Exam Data Entry'!C88))</f>
        <v/>
      </c>
      <c r="E87" s="14" t="str">
        <f>IF('MCQ TEST SHEET'!L505="", "", 'MCQ TEST SHEET'!L505)</f>
        <v/>
      </c>
      <c r="F87" s="14" t="str">
        <f>IF('After Exam Data Entry'!N22="", "", 'After Exam Data Entry'!N22)</f>
        <v/>
      </c>
      <c r="G87" s="26" t="str">
        <f t="shared" si="1"/>
        <v/>
      </c>
      <c r="H87" s="76"/>
      <c r="I87" s="77"/>
    </row>
    <row r="88" spans="1:9" ht="17.25" thickTop="1" thickBot="1">
      <c r="A88" s="71"/>
      <c r="B88" s="13">
        <v>84</v>
      </c>
      <c r="C88" s="14" t="str">
        <f>IF('After Exam Data Entry'!L23="", "", 'After Exam Data Entry'!L23)</f>
        <v/>
      </c>
      <c r="D88" s="14" t="str">
        <f>IF(C88="", "", IF('After Exam Data Entry'!C89="", 0, 'After Exam Data Entry'!C89))</f>
        <v/>
      </c>
      <c r="E88" s="14" t="str">
        <f>IF('MCQ TEST SHEET'!L511="", "", 'MCQ TEST SHEET'!L511)</f>
        <v/>
      </c>
      <c r="F88" s="14" t="str">
        <f>IF('After Exam Data Entry'!N23="", "", 'After Exam Data Entry'!N23)</f>
        <v/>
      </c>
      <c r="G88" s="26" t="str">
        <f t="shared" si="1"/>
        <v/>
      </c>
      <c r="H88" s="76"/>
      <c r="I88" s="77"/>
    </row>
    <row r="89" spans="1:9" ht="17.25" thickTop="1" thickBot="1">
      <c r="A89" s="71"/>
      <c r="B89" s="13">
        <v>85</v>
      </c>
      <c r="C89" s="14" t="str">
        <f>IF('After Exam Data Entry'!L24="", "", 'After Exam Data Entry'!L24)</f>
        <v/>
      </c>
      <c r="D89" s="14" t="str">
        <f>IF(C89="", "", IF('After Exam Data Entry'!C90="", 0, 'After Exam Data Entry'!C90))</f>
        <v/>
      </c>
      <c r="E89" s="14" t="str">
        <f>IF('MCQ TEST SHEET'!L517="", "", 'MCQ TEST SHEET'!L517)</f>
        <v/>
      </c>
      <c r="F89" s="14" t="str">
        <f>IF('After Exam Data Entry'!N24="", "", 'After Exam Data Entry'!N24)</f>
        <v/>
      </c>
      <c r="G89" s="26" t="str">
        <f t="shared" si="1"/>
        <v/>
      </c>
      <c r="H89" s="76"/>
      <c r="I89" s="77"/>
    </row>
    <row r="90" spans="1:9" ht="17.25" thickTop="1" thickBot="1">
      <c r="A90" s="71"/>
      <c r="B90" s="13">
        <v>86</v>
      </c>
      <c r="C90" s="14" t="str">
        <f>IF('After Exam Data Entry'!L25="", "", 'After Exam Data Entry'!L25)</f>
        <v/>
      </c>
      <c r="D90" s="14" t="str">
        <f>IF(C90="", "", IF('After Exam Data Entry'!C91="", 0, 'After Exam Data Entry'!C91))</f>
        <v/>
      </c>
      <c r="E90" s="14" t="str">
        <f>IF('MCQ TEST SHEET'!L523="", "", 'MCQ TEST SHEET'!L523)</f>
        <v/>
      </c>
      <c r="F90" s="14" t="str">
        <f>IF('After Exam Data Entry'!N25="", "", 'After Exam Data Entry'!N25)</f>
        <v/>
      </c>
      <c r="G90" s="26" t="str">
        <f t="shared" si="1"/>
        <v/>
      </c>
      <c r="H90" s="76"/>
      <c r="I90" s="77"/>
    </row>
    <row r="91" spans="1:9" ht="17.25" thickTop="1" thickBot="1">
      <c r="A91" s="71"/>
      <c r="B91" s="13">
        <v>87</v>
      </c>
      <c r="C91" s="14" t="str">
        <f>IF('After Exam Data Entry'!L26="", "", 'After Exam Data Entry'!L26)</f>
        <v/>
      </c>
      <c r="D91" s="14" t="str">
        <f>IF(C91="", "", IF('After Exam Data Entry'!C92="", 0, 'After Exam Data Entry'!C92))</f>
        <v/>
      </c>
      <c r="E91" s="14" t="str">
        <f>IF('MCQ TEST SHEET'!L529="", "", 'MCQ TEST SHEET'!L529)</f>
        <v/>
      </c>
      <c r="F91" s="14" t="str">
        <f>IF('After Exam Data Entry'!N26="", "", 'After Exam Data Entry'!N26)</f>
        <v/>
      </c>
      <c r="G91" s="26" t="str">
        <f t="shared" si="1"/>
        <v/>
      </c>
      <c r="H91" s="76"/>
      <c r="I91" s="77"/>
    </row>
    <row r="92" spans="1:9" ht="17.25" thickTop="1" thickBot="1">
      <c r="A92" s="71"/>
      <c r="B92" s="13">
        <v>88</v>
      </c>
      <c r="C92" s="14" t="str">
        <f>IF('After Exam Data Entry'!L27="", "", 'After Exam Data Entry'!L27)</f>
        <v/>
      </c>
      <c r="D92" s="14" t="str">
        <f>IF(C92="", "", IF('After Exam Data Entry'!C93="", 0, 'After Exam Data Entry'!C93))</f>
        <v/>
      </c>
      <c r="E92" s="14" t="str">
        <f>IF('MCQ TEST SHEET'!L535="", "", 'MCQ TEST SHEET'!L535)</f>
        <v/>
      </c>
      <c r="F92" s="14" t="str">
        <f>IF('After Exam Data Entry'!N27="", "", 'After Exam Data Entry'!N27)</f>
        <v/>
      </c>
      <c r="G92" s="26" t="str">
        <f t="shared" si="1"/>
        <v/>
      </c>
      <c r="H92" s="76"/>
      <c r="I92" s="77"/>
    </row>
    <row r="93" spans="1:9" ht="17.25" thickTop="1" thickBot="1">
      <c r="A93" s="71"/>
      <c r="B93" s="13">
        <v>89</v>
      </c>
      <c r="C93" s="14" t="str">
        <f>IF('After Exam Data Entry'!L28="", "", 'After Exam Data Entry'!L28)</f>
        <v/>
      </c>
      <c r="D93" s="14" t="str">
        <f>IF(C93="", "", IF('After Exam Data Entry'!C94="", 0, 'After Exam Data Entry'!C94))</f>
        <v/>
      </c>
      <c r="E93" s="14" t="str">
        <f>IF('MCQ TEST SHEET'!L541="", "", 'MCQ TEST SHEET'!L541)</f>
        <v/>
      </c>
      <c r="F93" s="14" t="str">
        <f>IF('After Exam Data Entry'!N28="", "", 'After Exam Data Entry'!N28)</f>
        <v/>
      </c>
      <c r="G93" s="26" t="str">
        <f t="shared" si="1"/>
        <v/>
      </c>
      <c r="H93" s="76"/>
      <c r="I93" s="77"/>
    </row>
    <row r="94" spans="1:9" ht="17.25" thickTop="1" thickBot="1">
      <c r="A94" s="71"/>
      <c r="B94" s="13">
        <v>90</v>
      </c>
      <c r="C94" s="14" t="str">
        <f>IF('After Exam Data Entry'!L29="", "", 'After Exam Data Entry'!L29)</f>
        <v/>
      </c>
      <c r="D94" s="14" t="str">
        <f>IF(C94="", "", IF('After Exam Data Entry'!C95="", 0, 'After Exam Data Entry'!C95))</f>
        <v/>
      </c>
      <c r="E94" s="14" t="str">
        <f>IF('MCQ TEST SHEET'!L547="", "", 'MCQ TEST SHEET'!L547)</f>
        <v/>
      </c>
      <c r="F94" s="14" t="str">
        <f>IF('After Exam Data Entry'!N29="", "", 'After Exam Data Entry'!N29)</f>
        <v/>
      </c>
      <c r="G94" s="26" t="str">
        <f t="shared" si="1"/>
        <v/>
      </c>
      <c r="H94" s="76"/>
      <c r="I94" s="77"/>
    </row>
    <row r="95" spans="1:9" ht="17.25" thickTop="1" thickBot="1">
      <c r="A95" s="71"/>
      <c r="B95" s="13">
        <v>91</v>
      </c>
      <c r="C95" s="14" t="str">
        <f>IF('After Exam Data Entry'!L30="", "", 'After Exam Data Entry'!L30)</f>
        <v/>
      </c>
      <c r="D95" s="14" t="str">
        <f>IF(C95="", "", IF('After Exam Data Entry'!C96="", 0, 'After Exam Data Entry'!C96))</f>
        <v/>
      </c>
      <c r="E95" s="14" t="str">
        <f>IF('MCQ TEST SHEET'!L553="", "", 'MCQ TEST SHEET'!L553)</f>
        <v/>
      </c>
      <c r="F95" s="14" t="str">
        <f>IF('After Exam Data Entry'!N30="", "", 'After Exam Data Entry'!N30)</f>
        <v/>
      </c>
      <c r="G95" s="26" t="str">
        <f t="shared" si="1"/>
        <v/>
      </c>
      <c r="H95" s="76"/>
      <c r="I95" s="77"/>
    </row>
    <row r="96" spans="1:9" ht="17.25" thickTop="1" thickBot="1">
      <c r="A96" s="71"/>
      <c r="B96" s="13">
        <v>92</v>
      </c>
      <c r="C96" s="14" t="str">
        <f>IF('After Exam Data Entry'!L31="", "", 'After Exam Data Entry'!L31)</f>
        <v/>
      </c>
      <c r="D96" s="14" t="str">
        <f>IF(C96="", "", IF('After Exam Data Entry'!C97="", 0, 'After Exam Data Entry'!C97))</f>
        <v/>
      </c>
      <c r="E96" s="14" t="str">
        <f>IF('MCQ TEST SHEET'!L559="", "", 'MCQ TEST SHEET'!L559)</f>
        <v/>
      </c>
      <c r="F96" s="14" t="str">
        <f>IF('After Exam Data Entry'!N31="", "", 'After Exam Data Entry'!N31)</f>
        <v/>
      </c>
      <c r="G96" s="26" t="str">
        <f t="shared" si="1"/>
        <v/>
      </c>
      <c r="H96" s="76"/>
      <c r="I96" s="77"/>
    </row>
    <row r="97" spans="1:10" ht="17.25" thickTop="1" thickBot="1">
      <c r="A97" s="71"/>
      <c r="B97" s="13">
        <v>93</v>
      </c>
      <c r="C97" s="14" t="str">
        <f>IF('After Exam Data Entry'!L32="", "", 'After Exam Data Entry'!L32)</f>
        <v/>
      </c>
      <c r="D97" s="14" t="str">
        <f>IF(C97="", "", IF('After Exam Data Entry'!C98="", 0, 'After Exam Data Entry'!C98))</f>
        <v/>
      </c>
      <c r="E97" s="14" t="str">
        <f>IF('MCQ TEST SHEET'!L565="", "", 'MCQ TEST SHEET'!L565)</f>
        <v/>
      </c>
      <c r="F97" s="14" t="str">
        <f>IF('After Exam Data Entry'!N32="", "", 'After Exam Data Entry'!N32)</f>
        <v/>
      </c>
      <c r="G97" s="26" t="str">
        <f t="shared" si="1"/>
        <v/>
      </c>
      <c r="H97" s="76"/>
      <c r="I97" s="77"/>
    </row>
    <row r="98" spans="1:10" ht="17.25" thickTop="1" thickBot="1">
      <c r="A98" s="71"/>
      <c r="B98" s="13">
        <v>94</v>
      </c>
      <c r="C98" s="14" t="str">
        <f>IF('After Exam Data Entry'!L33="", "", 'After Exam Data Entry'!L33)</f>
        <v/>
      </c>
      <c r="D98" s="14" t="str">
        <f>IF(C98="", "", IF('After Exam Data Entry'!C99="", 0, 'After Exam Data Entry'!C99))</f>
        <v/>
      </c>
      <c r="E98" s="14" t="str">
        <f>IF('MCQ TEST SHEET'!L571="", "", 'MCQ TEST SHEET'!L571)</f>
        <v/>
      </c>
      <c r="F98" s="14" t="str">
        <f>IF('After Exam Data Entry'!N33="", "", 'After Exam Data Entry'!N33)</f>
        <v/>
      </c>
      <c r="G98" s="26" t="str">
        <f t="shared" si="1"/>
        <v/>
      </c>
      <c r="H98" s="76"/>
      <c r="I98" s="77"/>
    </row>
    <row r="99" spans="1:10" ht="17.25" thickTop="1" thickBot="1">
      <c r="A99" s="71"/>
      <c r="B99" s="13">
        <v>95</v>
      </c>
      <c r="C99" s="14" t="str">
        <f>IF('After Exam Data Entry'!L34="", "", 'After Exam Data Entry'!L34)</f>
        <v/>
      </c>
      <c r="D99" s="14" t="str">
        <f>IF(C99="", "", IF('After Exam Data Entry'!C100="", 0, 'After Exam Data Entry'!C100))</f>
        <v/>
      </c>
      <c r="E99" s="14" t="str">
        <f>IF('MCQ TEST SHEET'!L577="", "", 'MCQ TEST SHEET'!L577)</f>
        <v/>
      </c>
      <c r="F99" s="14" t="str">
        <f>IF('After Exam Data Entry'!N34="", "", 'After Exam Data Entry'!N34)</f>
        <v/>
      </c>
      <c r="G99" s="26" t="str">
        <f t="shared" si="1"/>
        <v/>
      </c>
      <c r="H99" s="76"/>
      <c r="I99" s="77"/>
    </row>
    <row r="100" spans="1:10" ht="17.25" thickTop="1" thickBot="1">
      <c r="A100" s="71"/>
      <c r="B100" s="13">
        <v>96</v>
      </c>
      <c r="C100" s="14" t="str">
        <f>IF('After Exam Data Entry'!L35="", "", 'After Exam Data Entry'!L35)</f>
        <v/>
      </c>
      <c r="D100" s="14" t="str">
        <f>IF(C100="", "", IF('After Exam Data Entry'!C101="", 0, 'After Exam Data Entry'!C101))</f>
        <v/>
      </c>
      <c r="E100" s="14" t="str">
        <f>IF('MCQ TEST SHEET'!L583="", "", 'MCQ TEST SHEET'!L583)</f>
        <v/>
      </c>
      <c r="F100" s="14" t="str">
        <f>IF('After Exam Data Entry'!N35="", "", 'After Exam Data Entry'!N35)</f>
        <v/>
      </c>
      <c r="G100" s="26" t="str">
        <f t="shared" si="1"/>
        <v/>
      </c>
      <c r="H100" s="76"/>
      <c r="I100" s="77"/>
    </row>
    <row r="101" spans="1:10" ht="17.25" thickTop="1" thickBot="1">
      <c r="A101" s="71"/>
      <c r="B101" s="13">
        <v>97</v>
      </c>
      <c r="C101" s="14" t="str">
        <f>IF('After Exam Data Entry'!L36="", "", 'After Exam Data Entry'!L36)</f>
        <v/>
      </c>
      <c r="D101" s="14" t="str">
        <f>IF(C101="", "", IF('After Exam Data Entry'!C102="", 0, 'After Exam Data Entry'!C102))</f>
        <v/>
      </c>
      <c r="E101" s="14" t="str">
        <f>IF('MCQ TEST SHEET'!L589="", "", 'MCQ TEST SHEET'!L589)</f>
        <v/>
      </c>
      <c r="F101" s="14" t="str">
        <f>IF('After Exam Data Entry'!N36="", "", 'After Exam Data Entry'!N36)</f>
        <v/>
      </c>
      <c r="G101" s="26" t="str">
        <f t="shared" si="1"/>
        <v/>
      </c>
      <c r="H101" s="76"/>
      <c r="I101" s="77"/>
    </row>
    <row r="102" spans="1:10" ht="17.25" thickTop="1" thickBot="1">
      <c r="A102" s="71"/>
      <c r="B102" s="13">
        <v>98</v>
      </c>
      <c r="C102" s="14" t="str">
        <f>IF('After Exam Data Entry'!L37="", "", 'After Exam Data Entry'!L37)</f>
        <v/>
      </c>
      <c r="D102" s="14" t="str">
        <f>IF(C102="", "", IF('After Exam Data Entry'!C103="", 0, 'After Exam Data Entry'!C103))</f>
        <v/>
      </c>
      <c r="E102" s="14" t="str">
        <f>IF('MCQ TEST SHEET'!L595="", "", 'MCQ TEST SHEET'!L595)</f>
        <v/>
      </c>
      <c r="F102" s="14" t="str">
        <f>IF('After Exam Data Entry'!N37="", "", 'After Exam Data Entry'!N37)</f>
        <v/>
      </c>
      <c r="G102" s="26" t="str">
        <f t="shared" si="1"/>
        <v/>
      </c>
      <c r="H102" s="76"/>
      <c r="I102" s="77"/>
    </row>
    <row r="103" spans="1:10" ht="17.25" thickTop="1" thickBot="1">
      <c r="A103" s="71"/>
      <c r="B103" s="13">
        <v>99</v>
      </c>
      <c r="C103" s="14" t="str">
        <f>IF('After Exam Data Entry'!L38="", "", 'After Exam Data Entry'!L38)</f>
        <v/>
      </c>
      <c r="D103" s="14" t="str">
        <f>IF(C103="", "", IF('After Exam Data Entry'!C104="", 0, 'After Exam Data Entry'!C104))</f>
        <v/>
      </c>
      <c r="E103" s="14" t="str">
        <f>IF('MCQ TEST SHEET'!L596="", "", 'MCQ TEST SHEET'!L596)</f>
        <v/>
      </c>
      <c r="F103" s="14" t="str">
        <f>IF('After Exam Data Entry'!N38="", "", 'After Exam Data Entry'!N38)</f>
        <v/>
      </c>
      <c r="G103" s="26" t="str">
        <f t="shared" si="1"/>
        <v/>
      </c>
      <c r="H103" s="76"/>
      <c r="I103" s="77"/>
    </row>
    <row r="104" spans="1:10" ht="17.25" thickTop="1" thickBot="1">
      <c r="A104" s="71"/>
      <c r="B104" s="15">
        <v>100</v>
      </c>
      <c r="C104" s="14" t="str">
        <f>IF('After Exam Data Entry'!L39="", "", 'After Exam Data Entry'!L39)</f>
        <v/>
      </c>
      <c r="D104" s="14" t="str">
        <f>IF(C104="", "", IF('After Exam Data Entry'!C105="", 0, 'After Exam Data Entry'!C105))</f>
        <v/>
      </c>
      <c r="E104" s="14" t="str">
        <f>IF('MCQ TEST SHEET'!L597="", "", 'MCQ TEST SHEET'!L597)</f>
        <v/>
      </c>
      <c r="F104" s="14" t="str">
        <f>IF('After Exam Data Entry'!N39="", "", 'After Exam Data Entry'!N39)</f>
        <v/>
      </c>
      <c r="G104" s="26" t="str">
        <f t="shared" si="1"/>
        <v/>
      </c>
      <c r="H104" s="76"/>
      <c r="I104" s="77"/>
    </row>
    <row r="105" spans="1:10" ht="17.25" thickTop="1" thickBot="1">
      <c r="A105" s="71"/>
      <c r="B105" s="15"/>
      <c r="C105" s="15"/>
      <c r="D105" s="15"/>
      <c r="E105" s="15"/>
      <c r="F105" s="15"/>
      <c r="G105" s="18"/>
      <c r="H105" s="76"/>
      <c r="I105" s="77"/>
    </row>
    <row r="106" spans="1:10" ht="17.25" thickTop="1" thickBot="1">
      <c r="A106" s="71"/>
      <c r="B106" s="16" t="s">
        <v>116</v>
      </c>
      <c r="C106" s="17">
        <f>SUM(C5:C104)</f>
        <v>0</v>
      </c>
      <c r="D106" s="15"/>
      <c r="E106" s="83" t="s">
        <v>114</v>
      </c>
      <c r="F106" s="84"/>
      <c r="G106" s="27">
        <f>SUM(G5:G104)</f>
        <v>0</v>
      </c>
      <c r="H106" s="76"/>
      <c r="I106" s="77"/>
    </row>
    <row r="107" spans="1:10" ht="15" customHeight="1" thickTop="1" thickBot="1">
      <c r="A107" s="71"/>
      <c r="B107" s="16" t="s">
        <v>122</v>
      </c>
      <c r="C107" s="15" t="str">
        <f>IFERROR(IF(C110="", "",IF(C110&lt;33%, "Fail", "Pass")), "")</f>
        <v/>
      </c>
      <c r="D107" s="18"/>
      <c r="E107" s="81" t="s">
        <v>123</v>
      </c>
      <c r="F107" s="82"/>
      <c r="G107" s="28" t="str">
        <f>IFERROR(IF(G106&lt;0, "", G106/C106), "")</f>
        <v/>
      </c>
      <c r="H107" s="76"/>
      <c r="I107" s="77"/>
      <c r="J107" s="23"/>
    </row>
    <row r="108" spans="1:10" ht="23.45" customHeight="1" thickTop="1" thickBot="1">
      <c r="A108" s="71"/>
      <c r="B108" s="79" t="s">
        <v>124</v>
      </c>
      <c r="C108" s="80"/>
      <c r="D108" s="79" t="str">
        <f>IFERROR(IF(C110="", "", IF(C110&lt;=32%, "Needs Improvement", IF(C110&lt;=50%, "P", IF(C110&lt;=55%, "C", IF(C110&lt;=60%, "B", IF(C110&lt;=70%, "B+", IF(C110&lt;=80%, "A", IF(C110&lt;=90%, "A+", "O")))))))), "")</f>
        <v/>
      </c>
      <c r="E108" s="80"/>
      <c r="F108" s="80"/>
      <c r="G108" s="80"/>
      <c r="H108" s="76"/>
      <c r="I108" s="77"/>
    </row>
    <row r="109" spans="1:10" ht="15.75" thickTop="1">
      <c r="A109" s="71"/>
      <c r="B109" s="71"/>
      <c r="C109" s="71"/>
      <c r="D109" s="71"/>
      <c r="E109" s="71"/>
      <c r="F109" s="71"/>
      <c r="G109" s="71"/>
      <c r="H109" s="71"/>
      <c r="I109" s="71"/>
    </row>
    <row r="110" spans="1:10" hidden="1">
      <c r="C110" s="11" t="e">
        <f>G106/C106</f>
        <v>#DIV/0!</v>
      </c>
    </row>
  </sheetData>
  <mergeCells count="13">
    <mergeCell ref="F1:G1"/>
    <mergeCell ref="H1:I1"/>
    <mergeCell ref="H2:I2"/>
    <mergeCell ref="F2:G2"/>
    <mergeCell ref="A109:I109"/>
    <mergeCell ref="J3:O4"/>
    <mergeCell ref="A3:A108"/>
    <mergeCell ref="H3:I108"/>
    <mergeCell ref="B3:G3"/>
    <mergeCell ref="B108:C108"/>
    <mergeCell ref="D108:G108"/>
    <mergeCell ref="E107:F107"/>
    <mergeCell ref="E106:F106"/>
  </mergeCells>
  <conditionalFormatting sqref="G5:G104">
    <cfRule type="cellIs" dxfId="1" priority="101" operator="lessThan">
      <formula>1</formula>
    </cfRule>
  </conditionalFormatting>
  <conditionalFormatting sqref="E5:E104">
    <cfRule type="aboveAverage" dxfId="0" priority="104"/>
  </conditionalFormatting>
  <pageMargins left="0.70866141732283472" right="0.70866141732283472" top="0.74803149606299213" bottom="0.74803149606299213" header="0.31496062992125984" footer="0.31496062992125984"/>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dimension ref="A1:L609"/>
  <sheetViews>
    <sheetView zoomScale="115" zoomScaleNormal="115" zoomScaleSheetLayoutView="80" workbookViewId="0">
      <selection activeCell="O12" sqref="O12"/>
    </sheetView>
  </sheetViews>
  <sheetFormatPr defaultColWidth="9.140625" defaultRowHeight="22.5"/>
  <cols>
    <col min="1" max="1" width="9.28515625" style="3" customWidth="1"/>
    <col min="2" max="2" width="5.85546875" style="3" customWidth="1"/>
    <col min="3" max="3" width="9.140625" style="2"/>
    <col min="4" max="4" width="9.140625" style="2" customWidth="1"/>
    <col min="5" max="5" width="9.85546875" style="2" customWidth="1"/>
    <col min="6" max="7" width="9.140625" style="2"/>
    <col min="8" max="8" width="10.5703125" style="2" bestFit="1" customWidth="1"/>
    <col min="9" max="16384" width="9.140625" style="2"/>
  </cols>
  <sheetData>
    <row r="1" spans="1:11" s="8" customFormat="1" ht="23.25" thickBot="1">
      <c r="A1" s="112"/>
      <c r="B1" s="112"/>
      <c r="C1" s="112"/>
      <c r="D1" s="112"/>
      <c r="E1" s="112"/>
      <c r="F1" s="112"/>
      <c r="G1" s="112"/>
      <c r="H1" s="112"/>
      <c r="I1" s="112"/>
      <c r="J1" s="112"/>
      <c r="K1" s="112"/>
    </row>
    <row r="2" spans="1:11" s="8" customFormat="1" ht="23.25" thickBot="1">
      <c r="A2" s="113" t="s">
        <v>109</v>
      </c>
      <c r="B2" s="114"/>
      <c r="C2" s="114"/>
      <c r="D2" s="115"/>
      <c r="E2" s="116" t="s">
        <v>110</v>
      </c>
      <c r="F2" s="113"/>
      <c r="G2" s="115"/>
      <c r="H2" s="116" t="s">
        <v>111</v>
      </c>
      <c r="I2" s="117"/>
      <c r="J2" s="117"/>
      <c r="K2" s="117"/>
    </row>
    <row r="3" spans="1:11" s="8" customFormat="1" ht="23.25" thickBot="1">
      <c r="A3" s="113" t="s">
        <v>113</v>
      </c>
      <c r="B3" s="114"/>
      <c r="C3" s="114"/>
      <c r="D3" s="115"/>
      <c r="E3" s="118" t="s">
        <v>127</v>
      </c>
      <c r="F3" s="119"/>
      <c r="G3" s="115"/>
      <c r="H3" s="118" t="s">
        <v>119</v>
      </c>
      <c r="I3" s="117"/>
      <c r="J3" s="117"/>
      <c r="K3" s="117"/>
    </row>
    <row r="4" spans="1:11" s="42" customFormat="1" ht="24" customHeight="1" thickBot="1">
      <c r="A4" s="120"/>
      <c r="B4" s="120"/>
      <c r="C4" s="120"/>
      <c r="D4" s="120"/>
      <c r="F4" s="119"/>
      <c r="G4" s="120"/>
      <c r="H4" s="120"/>
      <c r="I4" s="120"/>
      <c r="J4" s="120"/>
      <c r="K4" s="120"/>
    </row>
    <row r="5" spans="1:11" s="8" customFormat="1" ht="23.25" hidden="1" thickBot="1">
      <c r="A5" s="97" t="s">
        <v>134</v>
      </c>
      <c r="B5" s="97"/>
      <c r="C5" s="97"/>
      <c r="D5" s="97"/>
      <c r="E5" s="97"/>
      <c r="F5" s="97"/>
      <c r="G5" s="97"/>
      <c r="H5" s="97"/>
      <c r="I5" s="97"/>
      <c r="J5" s="97"/>
      <c r="K5" s="97"/>
    </row>
    <row r="6" spans="1:11" s="8" customFormat="1" hidden="1">
      <c r="A6" s="97"/>
      <c r="B6" s="97"/>
      <c r="C6" s="97"/>
      <c r="D6" s="97"/>
      <c r="E6" s="97"/>
      <c r="F6" s="97"/>
      <c r="G6" s="97"/>
      <c r="H6" s="97"/>
      <c r="I6" s="97"/>
      <c r="J6" s="97"/>
      <c r="K6" s="97"/>
    </row>
    <row r="7" spans="1:11" s="8" customFormat="1" hidden="1">
      <c r="A7" s="97"/>
      <c r="B7" s="97"/>
      <c r="C7" s="97"/>
      <c r="D7" s="97"/>
      <c r="E7" s="97"/>
      <c r="F7" s="97"/>
      <c r="G7" s="97"/>
      <c r="H7" s="97"/>
      <c r="I7" s="97"/>
      <c r="J7" s="97"/>
      <c r="K7" s="97"/>
    </row>
    <row r="8" spans="1:11" s="8" customFormat="1" ht="23.25" hidden="1" thickBot="1">
      <c r="A8" s="97"/>
      <c r="B8" s="97"/>
      <c r="C8" s="97"/>
      <c r="D8" s="97"/>
      <c r="E8" s="97"/>
      <c r="F8" s="97"/>
      <c r="G8" s="97"/>
      <c r="H8" s="97"/>
      <c r="I8" s="97"/>
      <c r="J8" s="97"/>
      <c r="K8" s="97"/>
    </row>
    <row r="9" spans="1:11" ht="26.25" thickBot="1">
      <c r="A9" s="110" t="s">
        <v>125</v>
      </c>
      <c r="B9" s="111"/>
      <c r="C9" s="107" t="s">
        <v>105</v>
      </c>
      <c r="D9" s="108"/>
      <c r="E9" s="108"/>
      <c r="F9" s="108"/>
      <c r="G9" s="108"/>
      <c r="H9" s="108"/>
      <c r="I9" s="108"/>
      <c r="J9" s="109"/>
      <c r="K9" s="41" t="s">
        <v>104</v>
      </c>
    </row>
    <row r="10" spans="1:11" s="5" customFormat="1" ht="19.899999999999999" customHeight="1" thickBot="1">
      <c r="A10" s="88" t="s">
        <v>4</v>
      </c>
      <c r="B10" s="90"/>
      <c r="C10" s="94"/>
      <c r="D10" s="95"/>
      <c r="E10" s="95"/>
      <c r="F10" s="95"/>
      <c r="G10" s="95"/>
      <c r="H10" s="95"/>
      <c r="I10" s="95"/>
      <c r="J10" s="96"/>
      <c r="K10" s="40"/>
    </row>
    <row r="11" spans="1:11" ht="19.899999999999999" customHeight="1" thickBot="1">
      <c r="A11" s="39" t="s">
        <v>133</v>
      </c>
      <c r="B11" s="38" t="s">
        <v>0</v>
      </c>
      <c r="C11" s="91"/>
      <c r="D11" s="92"/>
      <c r="E11" s="92"/>
      <c r="F11" s="92"/>
      <c r="G11" s="92"/>
      <c r="H11" s="92"/>
      <c r="I11" s="92"/>
      <c r="J11" s="103"/>
      <c r="K11" s="98"/>
    </row>
    <row r="12" spans="1:11" ht="19.899999999999999" customHeight="1" thickBot="1">
      <c r="A12" s="39" t="s">
        <v>133</v>
      </c>
      <c r="B12" s="38" t="s">
        <v>1</v>
      </c>
      <c r="C12" s="104"/>
      <c r="D12" s="105"/>
      <c r="E12" s="105"/>
      <c r="F12" s="105"/>
      <c r="G12" s="105"/>
      <c r="H12" s="105"/>
      <c r="I12" s="105"/>
      <c r="J12" s="106"/>
      <c r="K12" s="99"/>
    </row>
    <row r="13" spans="1:11" ht="19.899999999999999" customHeight="1" thickBot="1">
      <c r="A13" s="39" t="s">
        <v>133</v>
      </c>
      <c r="B13" s="38" t="s">
        <v>2</v>
      </c>
      <c r="C13" s="91"/>
      <c r="D13" s="92"/>
      <c r="E13" s="92"/>
      <c r="F13" s="92"/>
      <c r="G13" s="92"/>
      <c r="H13" s="92"/>
      <c r="I13" s="92"/>
      <c r="J13" s="93"/>
      <c r="K13" s="99"/>
    </row>
    <row r="14" spans="1:11" ht="19.899999999999999" customHeight="1" thickBot="1">
      <c r="A14" s="39" t="s">
        <v>133</v>
      </c>
      <c r="B14" s="38" t="s">
        <v>3</v>
      </c>
      <c r="C14" s="91"/>
      <c r="D14" s="92"/>
      <c r="E14" s="92"/>
      <c r="F14" s="92"/>
      <c r="G14" s="92"/>
      <c r="H14" s="92"/>
      <c r="I14" s="92"/>
      <c r="J14" s="93"/>
      <c r="K14" s="100"/>
    </row>
    <row r="15" spans="1:11" ht="19.899999999999999" customHeight="1" thickBot="1">
      <c r="A15" s="88"/>
      <c r="B15" s="89"/>
      <c r="C15" s="89"/>
      <c r="D15" s="89"/>
      <c r="E15" s="89"/>
      <c r="F15" s="89"/>
      <c r="G15" s="89"/>
      <c r="H15" s="89"/>
      <c r="I15" s="89"/>
      <c r="J15" s="89"/>
      <c r="K15" s="90"/>
    </row>
    <row r="16" spans="1:11" s="4" customFormat="1" ht="19.899999999999999" customHeight="1" thickBot="1">
      <c r="A16" s="101" t="s">
        <v>5</v>
      </c>
      <c r="B16" s="102"/>
      <c r="C16" s="94"/>
      <c r="D16" s="95"/>
      <c r="E16" s="95"/>
      <c r="F16" s="95"/>
      <c r="G16" s="95"/>
      <c r="H16" s="95"/>
      <c r="I16" s="95"/>
      <c r="J16" s="96"/>
      <c r="K16" s="40"/>
    </row>
    <row r="17" spans="1:11" s="4" customFormat="1" ht="19.899999999999999" customHeight="1" thickBot="1">
      <c r="A17" s="39" t="s">
        <v>133</v>
      </c>
      <c r="B17" s="38" t="s">
        <v>0</v>
      </c>
      <c r="C17" s="91"/>
      <c r="D17" s="92"/>
      <c r="E17" s="92"/>
      <c r="F17" s="92"/>
      <c r="G17" s="92"/>
      <c r="H17" s="92"/>
      <c r="I17" s="92"/>
      <c r="J17" s="93"/>
      <c r="K17" s="98"/>
    </row>
    <row r="18" spans="1:11" s="4" customFormat="1" ht="19.899999999999999" customHeight="1" thickBot="1">
      <c r="A18" s="39" t="s">
        <v>133</v>
      </c>
      <c r="B18" s="38" t="s">
        <v>1</v>
      </c>
      <c r="C18" s="91"/>
      <c r="D18" s="92"/>
      <c r="E18" s="92"/>
      <c r="F18" s="92"/>
      <c r="G18" s="92"/>
      <c r="H18" s="92"/>
      <c r="I18" s="92"/>
      <c r="J18" s="93"/>
      <c r="K18" s="99"/>
    </row>
    <row r="19" spans="1:11" s="4" customFormat="1" ht="19.899999999999999" customHeight="1" thickBot="1">
      <c r="A19" s="39" t="s">
        <v>133</v>
      </c>
      <c r="B19" s="38" t="s">
        <v>2</v>
      </c>
      <c r="C19" s="91"/>
      <c r="D19" s="92"/>
      <c r="E19" s="92"/>
      <c r="F19" s="92"/>
      <c r="G19" s="92"/>
      <c r="H19" s="92"/>
      <c r="I19" s="92"/>
      <c r="J19" s="93"/>
      <c r="K19" s="99"/>
    </row>
    <row r="20" spans="1:11" s="4" customFormat="1" ht="19.899999999999999" customHeight="1" thickBot="1">
      <c r="A20" s="39" t="s">
        <v>133</v>
      </c>
      <c r="B20" s="38" t="s">
        <v>3</v>
      </c>
      <c r="C20" s="91"/>
      <c r="D20" s="92"/>
      <c r="E20" s="92"/>
      <c r="F20" s="92"/>
      <c r="G20" s="92"/>
      <c r="H20" s="92"/>
      <c r="I20" s="92"/>
      <c r="J20" s="93"/>
      <c r="K20" s="100"/>
    </row>
    <row r="21" spans="1:11" s="4" customFormat="1" ht="19.899999999999999" customHeight="1" thickBot="1">
      <c r="A21" s="88"/>
      <c r="B21" s="89"/>
      <c r="C21" s="89"/>
      <c r="D21" s="89"/>
      <c r="E21" s="89"/>
      <c r="F21" s="89"/>
      <c r="G21" s="89"/>
      <c r="H21" s="89"/>
      <c r="I21" s="89"/>
      <c r="J21" s="89"/>
      <c r="K21" s="90"/>
    </row>
    <row r="22" spans="1:11" s="4" customFormat="1" ht="19.899999999999999" customHeight="1" thickBot="1">
      <c r="A22" s="88" t="s">
        <v>6</v>
      </c>
      <c r="B22" s="90"/>
      <c r="C22" s="94"/>
      <c r="D22" s="95"/>
      <c r="E22" s="95"/>
      <c r="F22" s="95"/>
      <c r="G22" s="95"/>
      <c r="H22" s="95"/>
      <c r="I22" s="95"/>
      <c r="J22" s="96"/>
      <c r="K22" s="40"/>
    </row>
    <row r="23" spans="1:11" s="4" customFormat="1" ht="19.899999999999999" customHeight="1" thickBot="1">
      <c r="A23" s="39" t="s">
        <v>133</v>
      </c>
      <c r="B23" s="38" t="s">
        <v>0</v>
      </c>
      <c r="C23" s="91"/>
      <c r="D23" s="92"/>
      <c r="E23" s="92"/>
      <c r="F23" s="92"/>
      <c r="G23" s="92"/>
      <c r="H23" s="92"/>
      <c r="I23" s="92"/>
      <c r="J23" s="93"/>
      <c r="K23" s="98"/>
    </row>
    <row r="24" spans="1:11" s="4" customFormat="1" ht="19.899999999999999" customHeight="1" thickBot="1">
      <c r="A24" s="39" t="s">
        <v>133</v>
      </c>
      <c r="B24" s="38" t="s">
        <v>1</v>
      </c>
      <c r="C24" s="91"/>
      <c r="D24" s="92"/>
      <c r="E24" s="92"/>
      <c r="F24" s="92"/>
      <c r="G24" s="92"/>
      <c r="H24" s="92"/>
      <c r="I24" s="92"/>
      <c r="J24" s="93"/>
      <c r="K24" s="99"/>
    </row>
    <row r="25" spans="1:11" s="4" customFormat="1" ht="19.899999999999999" customHeight="1" thickBot="1">
      <c r="A25" s="39" t="s">
        <v>133</v>
      </c>
      <c r="B25" s="38" t="s">
        <v>2</v>
      </c>
      <c r="C25" s="91"/>
      <c r="D25" s="92"/>
      <c r="E25" s="92"/>
      <c r="F25" s="92"/>
      <c r="G25" s="92"/>
      <c r="H25" s="92"/>
      <c r="I25" s="92"/>
      <c r="J25" s="93"/>
      <c r="K25" s="99"/>
    </row>
    <row r="26" spans="1:11" s="4" customFormat="1" ht="19.899999999999999" customHeight="1" thickBot="1">
      <c r="A26" s="39" t="s">
        <v>133</v>
      </c>
      <c r="B26" s="38" t="s">
        <v>3</v>
      </c>
      <c r="C26" s="91"/>
      <c r="D26" s="92"/>
      <c r="E26" s="92"/>
      <c r="F26" s="92"/>
      <c r="G26" s="92"/>
      <c r="H26" s="92"/>
      <c r="I26" s="92"/>
      <c r="J26" s="93"/>
      <c r="K26" s="100"/>
    </row>
    <row r="27" spans="1:11" s="4" customFormat="1" ht="19.899999999999999" customHeight="1" thickBot="1">
      <c r="A27" s="88"/>
      <c r="B27" s="89"/>
      <c r="C27" s="89"/>
      <c r="D27" s="89"/>
      <c r="E27" s="89"/>
      <c r="F27" s="89"/>
      <c r="G27" s="89"/>
      <c r="H27" s="89"/>
      <c r="I27" s="89"/>
      <c r="J27" s="89"/>
      <c r="K27" s="90"/>
    </row>
    <row r="28" spans="1:11" s="4" customFormat="1" ht="19.899999999999999" customHeight="1" thickBot="1">
      <c r="A28" s="88" t="s">
        <v>7</v>
      </c>
      <c r="B28" s="90"/>
      <c r="C28" s="94"/>
      <c r="D28" s="95"/>
      <c r="E28" s="95"/>
      <c r="F28" s="95"/>
      <c r="G28" s="95"/>
      <c r="H28" s="95"/>
      <c r="I28" s="95"/>
      <c r="J28" s="96"/>
      <c r="K28" s="40"/>
    </row>
    <row r="29" spans="1:11" s="4" customFormat="1" ht="19.899999999999999" customHeight="1" thickBot="1">
      <c r="A29" s="39" t="s">
        <v>133</v>
      </c>
      <c r="B29" s="38" t="s">
        <v>0</v>
      </c>
      <c r="C29" s="91"/>
      <c r="D29" s="92"/>
      <c r="E29" s="92"/>
      <c r="F29" s="92"/>
      <c r="G29" s="92"/>
      <c r="H29" s="92"/>
      <c r="I29" s="92"/>
      <c r="J29" s="93"/>
      <c r="K29" s="98"/>
    </row>
    <row r="30" spans="1:11" s="4" customFormat="1" ht="19.899999999999999" customHeight="1" thickBot="1">
      <c r="A30" s="39" t="s">
        <v>133</v>
      </c>
      <c r="B30" s="38" t="s">
        <v>1</v>
      </c>
      <c r="C30" s="91"/>
      <c r="D30" s="92"/>
      <c r="E30" s="92"/>
      <c r="F30" s="92"/>
      <c r="G30" s="92"/>
      <c r="H30" s="92"/>
      <c r="I30" s="92"/>
      <c r="J30" s="93"/>
      <c r="K30" s="99"/>
    </row>
    <row r="31" spans="1:11" s="4" customFormat="1" ht="19.899999999999999" customHeight="1" thickBot="1">
      <c r="A31" s="39" t="s">
        <v>133</v>
      </c>
      <c r="B31" s="38" t="s">
        <v>2</v>
      </c>
      <c r="C31" s="91"/>
      <c r="D31" s="92"/>
      <c r="E31" s="92"/>
      <c r="F31" s="92"/>
      <c r="G31" s="92"/>
      <c r="H31" s="92"/>
      <c r="I31" s="92"/>
      <c r="J31" s="93"/>
      <c r="K31" s="99"/>
    </row>
    <row r="32" spans="1:11" s="4" customFormat="1" ht="19.899999999999999" customHeight="1" thickBot="1">
      <c r="A32" s="39" t="s">
        <v>133</v>
      </c>
      <c r="B32" s="38" t="s">
        <v>3</v>
      </c>
      <c r="C32" s="91"/>
      <c r="D32" s="92"/>
      <c r="E32" s="92"/>
      <c r="F32" s="92"/>
      <c r="G32" s="92"/>
      <c r="H32" s="92"/>
      <c r="I32" s="92"/>
      <c r="J32" s="93"/>
      <c r="K32" s="100"/>
    </row>
    <row r="33" spans="1:11" s="4" customFormat="1" ht="19.899999999999999" customHeight="1" thickBot="1">
      <c r="A33" s="88"/>
      <c r="B33" s="89"/>
      <c r="C33" s="89"/>
      <c r="D33" s="89"/>
      <c r="E33" s="89"/>
      <c r="F33" s="89"/>
      <c r="G33" s="89"/>
      <c r="H33" s="89"/>
      <c r="I33" s="89"/>
      <c r="J33" s="89"/>
      <c r="K33" s="90"/>
    </row>
    <row r="34" spans="1:11" s="4" customFormat="1" ht="19.899999999999999" customHeight="1" thickBot="1">
      <c r="A34" s="88" t="s">
        <v>8</v>
      </c>
      <c r="B34" s="90"/>
      <c r="C34" s="94"/>
      <c r="D34" s="95"/>
      <c r="E34" s="95"/>
      <c r="F34" s="95"/>
      <c r="G34" s="95"/>
      <c r="H34" s="95"/>
      <c r="I34" s="95"/>
      <c r="J34" s="96"/>
      <c r="K34" s="40"/>
    </row>
    <row r="35" spans="1:11" s="4" customFormat="1" ht="19.899999999999999" customHeight="1" thickBot="1">
      <c r="A35" s="39" t="s">
        <v>133</v>
      </c>
      <c r="B35" s="38" t="s">
        <v>0</v>
      </c>
      <c r="C35" s="91"/>
      <c r="D35" s="92"/>
      <c r="E35" s="92"/>
      <c r="F35" s="92"/>
      <c r="G35" s="92"/>
      <c r="H35" s="92"/>
      <c r="I35" s="92"/>
      <c r="J35" s="93"/>
      <c r="K35" s="98"/>
    </row>
    <row r="36" spans="1:11" s="4" customFormat="1" ht="19.899999999999999" customHeight="1" thickBot="1">
      <c r="A36" s="39" t="s">
        <v>133</v>
      </c>
      <c r="B36" s="38" t="s">
        <v>1</v>
      </c>
      <c r="C36" s="91"/>
      <c r="D36" s="92"/>
      <c r="E36" s="92"/>
      <c r="F36" s="92"/>
      <c r="G36" s="92"/>
      <c r="H36" s="92"/>
      <c r="I36" s="92"/>
      <c r="J36" s="93"/>
      <c r="K36" s="99"/>
    </row>
    <row r="37" spans="1:11" s="4" customFormat="1" ht="19.899999999999999" customHeight="1" thickBot="1">
      <c r="A37" s="39" t="s">
        <v>133</v>
      </c>
      <c r="B37" s="38" t="s">
        <v>2</v>
      </c>
      <c r="C37" s="91"/>
      <c r="D37" s="92"/>
      <c r="E37" s="92"/>
      <c r="F37" s="92"/>
      <c r="G37" s="92"/>
      <c r="H37" s="92"/>
      <c r="I37" s="92"/>
      <c r="J37" s="93"/>
      <c r="K37" s="99"/>
    </row>
    <row r="38" spans="1:11" s="4" customFormat="1" ht="19.899999999999999" customHeight="1" thickBot="1">
      <c r="A38" s="39" t="s">
        <v>133</v>
      </c>
      <c r="B38" s="38" t="s">
        <v>3</v>
      </c>
      <c r="C38" s="91"/>
      <c r="D38" s="92"/>
      <c r="E38" s="92"/>
      <c r="F38" s="92"/>
      <c r="G38" s="92"/>
      <c r="H38" s="92"/>
      <c r="I38" s="92"/>
      <c r="J38" s="93"/>
      <c r="K38" s="100"/>
    </row>
    <row r="39" spans="1:11" s="4" customFormat="1" ht="19.899999999999999" customHeight="1" thickBot="1">
      <c r="A39" s="88"/>
      <c r="B39" s="89"/>
      <c r="C39" s="89"/>
      <c r="D39" s="89"/>
      <c r="E39" s="89"/>
      <c r="F39" s="89"/>
      <c r="G39" s="89"/>
      <c r="H39" s="89"/>
      <c r="I39" s="89"/>
      <c r="J39" s="89"/>
      <c r="K39" s="90"/>
    </row>
    <row r="40" spans="1:11" s="4" customFormat="1" ht="19.899999999999999" customHeight="1" thickBot="1">
      <c r="A40" s="88" t="s">
        <v>9</v>
      </c>
      <c r="B40" s="90"/>
      <c r="C40" s="94"/>
      <c r="D40" s="95"/>
      <c r="E40" s="95"/>
      <c r="F40" s="95"/>
      <c r="G40" s="95"/>
      <c r="H40" s="95"/>
      <c r="I40" s="95"/>
      <c r="J40" s="96"/>
      <c r="K40" s="40"/>
    </row>
    <row r="41" spans="1:11" s="4" customFormat="1" ht="19.899999999999999" customHeight="1" thickBot="1">
      <c r="A41" s="39" t="s">
        <v>133</v>
      </c>
      <c r="B41" s="38" t="s">
        <v>0</v>
      </c>
      <c r="C41" s="91"/>
      <c r="D41" s="92"/>
      <c r="E41" s="92"/>
      <c r="F41" s="92"/>
      <c r="G41" s="92"/>
      <c r="H41" s="92"/>
      <c r="I41" s="92"/>
      <c r="J41" s="93"/>
      <c r="K41" s="98"/>
    </row>
    <row r="42" spans="1:11" s="4" customFormat="1" ht="19.899999999999999" customHeight="1" thickBot="1">
      <c r="A42" s="39" t="s">
        <v>133</v>
      </c>
      <c r="B42" s="38" t="s">
        <v>1</v>
      </c>
      <c r="C42" s="91"/>
      <c r="D42" s="92"/>
      <c r="E42" s="92"/>
      <c r="F42" s="92"/>
      <c r="G42" s="92"/>
      <c r="H42" s="92"/>
      <c r="I42" s="92"/>
      <c r="J42" s="93"/>
      <c r="K42" s="99"/>
    </row>
    <row r="43" spans="1:11" s="4" customFormat="1" ht="19.899999999999999" customHeight="1" thickBot="1">
      <c r="A43" s="39" t="s">
        <v>133</v>
      </c>
      <c r="B43" s="38" t="s">
        <v>2</v>
      </c>
      <c r="C43" s="91"/>
      <c r="D43" s="92"/>
      <c r="E43" s="92"/>
      <c r="F43" s="92"/>
      <c r="G43" s="92"/>
      <c r="H43" s="92"/>
      <c r="I43" s="92"/>
      <c r="J43" s="93"/>
      <c r="K43" s="99"/>
    </row>
    <row r="44" spans="1:11" s="4" customFormat="1" ht="19.899999999999999" customHeight="1" thickBot="1">
      <c r="A44" s="39" t="s">
        <v>133</v>
      </c>
      <c r="B44" s="38" t="s">
        <v>3</v>
      </c>
      <c r="C44" s="91"/>
      <c r="D44" s="92"/>
      <c r="E44" s="92"/>
      <c r="F44" s="92"/>
      <c r="G44" s="92"/>
      <c r="H44" s="92"/>
      <c r="I44" s="92"/>
      <c r="J44" s="93"/>
      <c r="K44" s="100"/>
    </row>
    <row r="45" spans="1:11" s="4" customFormat="1" ht="19.899999999999999" customHeight="1" thickBot="1">
      <c r="A45" s="88"/>
      <c r="B45" s="89"/>
      <c r="C45" s="89"/>
      <c r="D45" s="89"/>
      <c r="E45" s="89"/>
      <c r="F45" s="89"/>
      <c r="G45" s="89"/>
      <c r="H45" s="89"/>
      <c r="I45" s="89"/>
      <c r="J45" s="89"/>
      <c r="K45" s="90"/>
    </row>
    <row r="46" spans="1:11" s="4" customFormat="1" ht="19.899999999999999" customHeight="1" thickBot="1">
      <c r="A46" s="88" t="s">
        <v>10</v>
      </c>
      <c r="B46" s="90"/>
      <c r="C46" s="94"/>
      <c r="D46" s="95"/>
      <c r="E46" s="95"/>
      <c r="F46" s="95"/>
      <c r="G46" s="95"/>
      <c r="H46" s="95"/>
      <c r="I46" s="95"/>
      <c r="J46" s="96"/>
      <c r="K46" s="40"/>
    </row>
    <row r="47" spans="1:11" s="4" customFormat="1" ht="19.899999999999999" customHeight="1" thickBot="1">
      <c r="A47" s="39" t="s">
        <v>133</v>
      </c>
      <c r="B47" s="38" t="s">
        <v>0</v>
      </c>
      <c r="C47" s="91"/>
      <c r="D47" s="92"/>
      <c r="E47" s="92"/>
      <c r="F47" s="92"/>
      <c r="G47" s="92"/>
      <c r="H47" s="92"/>
      <c r="I47" s="92"/>
      <c r="J47" s="93"/>
      <c r="K47" s="98"/>
    </row>
    <row r="48" spans="1:11" s="4" customFormat="1" ht="19.899999999999999" customHeight="1" thickBot="1">
      <c r="A48" s="39" t="s">
        <v>133</v>
      </c>
      <c r="B48" s="38" t="s">
        <v>1</v>
      </c>
      <c r="C48" s="91"/>
      <c r="D48" s="92"/>
      <c r="E48" s="92"/>
      <c r="F48" s="92"/>
      <c r="G48" s="92"/>
      <c r="H48" s="92"/>
      <c r="I48" s="92"/>
      <c r="J48" s="93"/>
      <c r="K48" s="99"/>
    </row>
    <row r="49" spans="1:11" s="4" customFormat="1" ht="19.899999999999999" customHeight="1" thickBot="1">
      <c r="A49" s="39" t="s">
        <v>133</v>
      </c>
      <c r="B49" s="38" t="s">
        <v>2</v>
      </c>
      <c r="C49" s="91"/>
      <c r="D49" s="92"/>
      <c r="E49" s="92"/>
      <c r="F49" s="92"/>
      <c r="G49" s="92"/>
      <c r="H49" s="92"/>
      <c r="I49" s="92"/>
      <c r="J49" s="93"/>
      <c r="K49" s="99"/>
    </row>
    <row r="50" spans="1:11" s="4" customFormat="1" ht="19.899999999999999" customHeight="1" thickBot="1">
      <c r="A50" s="39" t="s">
        <v>133</v>
      </c>
      <c r="B50" s="38" t="s">
        <v>3</v>
      </c>
      <c r="C50" s="91"/>
      <c r="D50" s="92"/>
      <c r="E50" s="92"/>
      <c r="F50" s="92"/>
      <c r="G50" s="92"/>
      <c r="H50" s="92"/>
      <c r="I50" s="92"/>
      <c r="J50" s="93"/>
      <c r="K50" s="100"/>
    </row>
    <row r="51" spans="1:11" s="4" customFormat="1" ht="19.899999999999999" customHeight="1" thickBot="1">
      <c r="A51" s="88"/>
      <c r="B51" s="89"/>
      <c r="C51" s="89"/>
      <c r="D51" s="89"/>
      <c r="E51" s="89"/>
      <c r="F51" s="89"/>
      <c r="G51" s="89"/>
      <c r="H51" s="89"/>
      <c r="I51" s="89"/>
      <c r="J51" s="89"/>
      <c r="K51" s="90"/>
    </row>
    <row r="52" spans="1:11" s="4" customFormat="1" ht="19.899999999999999" customHeight="1" thickBot="1">
      <c r="A52" s="88" t="s">
        <v>11</v>
      </c>
      <c r="B52" s="90"/>
      <c r="C52" s="94"/>
      <c r="D52" s="95"/>
      <c r="E52" s="95"/>
      <c r="F52" s="95"/>
      <c r="G52" s="95"/>
      <c r="H52" s="95"/>
      <c r="I52" s="95"/>
      <c r="J52" s="96"/>
      <c r="K52" s="40"/>
    </row>
    <row r="53" spans="1:11" s="4" customFormat="1" ht="19.899999999999999" customHeight="1" thickBot="1">
      <c r="A53" s="39" t="s">
        <v>133</v>
      </c>
      <c r="B53" s="38" t="s">
        <v>0</v>
      </c>
      <c r="C53" s="91"/>
      <c r="D53" s="92"/>
      <c r="E53" s="92"/>
      <c r="F53" s="92"/>
      <c r="G53" s="92"/>
      <c r="H53" s="92"/>
      <c r="I53" s="92"/>
      <c r="J53" s="93"/>
      <c r="K53" s="98"/>
    </row>
    <row r="54" spans="1:11" s="4" customFormat="1" ht="19.899999999999999" customHeight="1" thickBot="1">
      <c r="A54" s="39" t="s">
        <v>133</v>
      </c>
      <c r="B54" s="38" t="s">
        <v>1</v>
      </c>
      <c r="C54" s="91"/>
      <c r="D54" s="92"/>
      <c r="E54" s="92"/>
      <c r="F54" s="92"/>
      <c r="G54" s="92"/>
      <c r="H54" s="92"/>
      <c r="I54" s="92"/>
      <c r="J54" s="93"/>
      <c r="K54" s="99"/>
    </row>
    <row r="55" spans="1:11" s="4" customFormat="1" ht="19.899999999999999" customHeight="1" thickBot="1">
      <c r="A55" s="39" t="s">
        <v>133</v>
      </c>
      <c r="B55" s="38" t="s">
        <v>2</v>
      </c>
      <c r="C55" s="91"/>
      <c r="D55" s="92"/>
      <c r="E55" s="92"/>
      <c r="F55" s="92"/>
      <c r="G55" s="92"/>
      <c r="H55" s="92"/>
      <c r="I55" s="92"/>
      <c r="J55" s="93"/>
      <c r="K55" s="99"/>
    </row>
    <row r="56" spans="1:11" s="4" customFormat="1" ht="19.899999999999999" customHeight="1" thickBot="1">
      <c r="A56" s="39" t="s">
        <v>133</v>
      </c>
      <c r="B56" s="38" t="s">
        <v>3</v>
      </c>
      <c r="C56" s="91"/>
      <c r="D56" s="92"/>
      <c r="E56" s="92"/>
      <c r="F56" s="92"/>
      <c r="G56" s="92"/>
      <c r="H56" s="92"/>
      <c r="I56" s="92"/>
      <c r="J56" s="93"/>
      <c r="K56" s="100"/>
    </row>
    <row r="57" spans="1:11" s="4" customFormat="1" ht="19.899999999999999" customHeight="1" thickBot="1">
      <c r="A57" s="88"/>
      <c r="B57" s="89"/>
      <c r="C57" s="89"/>
      <c r="D57" s="89"/>
      <c r="E57" s="89"/>
      <c r="F57" s="89"/>
      <c r="G57" s="89"/>
      <c r="H57" s="89"/>
      <c r="I57" s="89"/>
      <c r="J57" s="89"/>
      <c r="K57" s="90"/>
    </row>
    <row r="58" spans="1:11" s="4" customFormat="1" ht="19.899999999999999" customHeight="1" thickBot="1">
      <c r="A58" s="88" t="s">
        <v>12</v>
      </c>
      <c r="B58" s="90"/>
      <c r="C58" s="94"/>
      <c r="D58" s="95"/>
      <c r="E58" s="95"/>
      <c r="F58" s="95"/>
      <c r="G58" s="95"/>
      <c r="H58" s="95"/>
      <c r="I58" s="95"/>
      <c r="J58" s="96"/>
      <c r="K58" s="40"/>
    </row>
    <row r="59" spans="1:11" s="4" customFormat="1" ht="19.899999999999999" customHeight="1" thickBot="1">
      <c r="A59" s="39" t="s">
        <v>133</v>
      </c>
      <c r="B59" s="38" t="s">
        <v>0</v>
      </c>
      <c r="C59" s="91"/>
      <c r="D59" s="92"/>
      <c r="E59" s="92"/>
      <c r="F59" s="92"/>
      <c r="G59" s="92"/>
      <c r="H59" s="92"/>
      <c r="I59" s="92"/>
      <c r="J59" s="93"/>
      <c r="K59" s="98"/>
    </row>
    <row r="60" spans="1:11" s="4" customFormat="1" ht="19.899999999999999" customHeight="1" thickBot="1">
      <c r="A60" s="39" t="s">
        <v>133</v>
      </c>
      <c r="B60" s="38" t="s">
        <v>1</v>
      </c>
      <c r="C60" s="91"/>
      <c r="D60" s="92"/>
      <c r="E60" s="92"/>
      <c r="F60" s="92"/>
      <c r="G60" s="92"/>
      <c r="H60" s="92"/>
      <c r="I60" s="92"/>
      <c r="J60" s="93"/>
      <c r="K60" s="99"/>
    </row>
    <row r="61" spans="1:11" s="4" customFormat="1" ht="19.899999999999999" customHeight="1" thickBot="1">
      <c r="A61" s="39" t="s">
        <v>133</v>
      </c>
      <c r="B61" s="38" t="s">
        <v>2</v>
      </c>
      <c r="C61" s="91"/>
      <c r="D61" s="92"/>
      <c r="E61" s="92"/>
      <c r="F61" s="92"/>
      <c r="G61" s="92"/>
      <c r="H61" s="92"/>
      <c r="I61" s="92"/>
      <c r="J61" s="93"/>
      <c r="K61" s="99"/>
    </row>
    <row r="62" spans="1:11" s="4" customFormat="1" ht="19.899999999999999" customHeight="1" thickBot="1">
      <c r="A62" s="39" t="s">
        <v>133</v>
      </c>
      <c r="B62" s="38" t="s">
        <v>3</v>
      </c>
      <c r="C62" s="91"/>
      <c r="D62" s="92"/>
      <c r="E62" s="92"/>
      <c r="F62" s="92"/>
      <c r="G62" s="92"/>
      <c r="H62" s="92"/>
      <c r="I62" s="92"/>
      <c r="J62" s="93"/>
      <c r="K62" s="100"/>
    </row>
    <row r="63" spans="1:11" s="4" customFormat="1" ht="19.899999999999999" customHeight="1" thickBot="1">
      <c r="A63" s="88"/>
      <c r="B63" s="89"/>
      <c r="C63" s="89"/>
      <c r="D63" s="89"/>
      <c r="E63" s="89"/>
      <c r="F63" s="89"/>
      <c r="G63" s="89"/>
      <c r="H63" s="89"/>
      <c r="I63" s="89"/>
      <c r="J63" s="89"/>
      <c r="K63" s="90"/>
    </row>
    <row r="64" spans="1:11" s="4" customFormat="1" ht="19.899999999999999" customHeight="1" thickBot="1">
      <c r="A64" s="88" t="s">
        <v>13</v>
      </c>
      <c r="B64" s="90"/>
      <c r="C64" s="94"/>
      <c r="D64" s="95"/>
      <c r="E64" s="95"/>
      <c r="F64" s="95"/>
      <c r="G64" s="95"/>
      <c r="H64" s="95"/>
      <c r="I64" s="95"/>
      <c r="J64" s="96"/>
      <c r="K64" s="40"/>
    </row>
    <row r="65" spans="1:12" s="4" customFormat="1" ht="19.899999999999999" customHeight="1" thickBot="1">
      <c r="A65" s="39" t="s">
        <v>133</v>
      </c>
      <c r="B65" s="38" t="s">
        <v>0</v>
      </c>
      <c r="C65" s="91"/>
      <c r="D65" s="92"/>
      <c r="E65" s="92"/>
      <c r="F65" s="92"/>
      <c r="G65" s="92"/>
      <c r="H65" s="92"/>
      <c r="I65" s="92"/>
      <c r="J65" s="93"/>
      <c r="K65" s="98"/>
    </row>
    <row r="66" spans="1:12" s="4" customFormat="1" ht="19.899999999999999" customHeight="1" thickBot="1">
      <c r="A66" s="39" t="s">
        <v>133</v>
      </c>
      <c r="B66" s="38" t="s">
        <v>1</v>
      </c>
      <c r="C66" s="91"/>
      <c r="D66" s="92"/>
      <c r="E66" s="92"/>
      <c r="F66" s="92"/>
      <c r="G66" s="92"/>
      <c r="H66" s="92"/>
      <c r="I66" s="92"/>
      <c r="J66" s="93"/>
      <c r="K66" s="99"/>
    </row>
    <row r="67" spans="1:12" s="4" customFormat="1" ht="19.899999999999999" customHeight="1" thickBot="1">
      <c r="A67" s="39" t="s">
        <v>133</v>
      </c>
      <c r="B67" s="38" t="s">
        <v>2</v>
      </c>
      <c r="C67" s="91"/>
      <c r="D67" s="92"/>
      <c r="E67" s="92"/>
      <c r="F67" s="92"/>
      <c r="G67" s="92"/>
      <c r="H67" s="92"/>
      <c r="I67" s="92"/>
      <c r="J67" s="93"/>
      <c r="K67" s="99"/>
    </row>
    <row r="68" spans="1:12" s="4" customFormat="1" ht="19.899999999999999" customHeight="1" thickBot="1">
      <c r="A68" s="39" t="s">
        <v>133</v>
      </c>
      <c r="B68" s="38" t="s">
        <v>3</v>
      </c>
      <c r="C68" s="91"/>
      <c r="D68" s="92"/>
      <c r="E68" s="92"/>
      <c r="F68" s="92"/>
      <c r="G68" s="92"/>
      <c r="H68" s="92"/>
      <c r="I68" s="92"/>
      <c r="J68" s="93"/>
      <c r="K68" s="100"/>
    </row>
    <row r="69" spans="1:12" s="4" customFormat="1" ht="19.899999999999999" customHeight="1" thickBot="1">
      <c r="A69" s="88"/>
      <c r="B69" s="89"/>
      <c r="C69" s="89"/>
      <c r="D69" s="89"/>
      <c r="E69" s="89"/>
      <c r="F69" s="89"/>
      <c r="G69" s="89"/>
      <c r="H69" s="89"/>
      <c r="I69" s="89"/>
      <c r="J69" s="89"/>
      <c r="K69" s="90"/>
      <c r="L69" s="21"/>
    </row>
    <row r="70" spans="1:12" s="4" customFormat="1" ht="19.899999999999999" customHeight="1" thickBot="1">
      <c r="A70" s="88" t="s">
        <v>14</v>
      </c>
      <c r="B70" s="90"/>
      <c r="C70" s="94"/>
      <c r="D70" s="95"/>
      <c r="E70" s="95"/>
      <c r="F70" s="95"/>
      <c r="G70" s="95"/>
      <c r="H70" s="95"/>
      <c r="I70" s="95"/>
      <c r="J70" s="96"/>
      <c r="K70" s="40"/>
    </row>
    <row r="71" spans="1:12" s="4" customFormat="1" ht="19.899999999999999" customHeight="1" thickBot="1">
      <c r="A71" s="39" t="s">
        <v>133</v>
      </c>
      <c r="B71" s="38" t="s">
        <v>0</v>
      </c>
      <c r="C71" s="91"/>
      <c r="D71" s="92"/>
      <c r="E71" s="92"/>
      <c r="F71" s="92"/>
      <c r="G71" s="92"/>
      <c r="H71" s="92"/>
      <c r="I71" s="92"/>
      <c r="J71" s="93"/>
      <c r="K71" s="98"/>
    </row>
    <row r="72" spans="1:12" s="4" customFormat="1" ht="19.899999999999999" customHeight="1" thickBot="1">
      <c r="A72" s="39" t="s">
        <v>133</v>
      </c>
      <c r="B72" s="38" t="s">
        <v>1</v>
      </c>
      <c r="C72" s="91"/>
      <c r="D72" s="92"/>
      <c r="E72" s="92"/>
      <c r="F72" s="92"/>
      <c r="G72" s="92"/>
      <c r="H72" s="92"/>
      <c r="I72" s="92"/>
      <c r="J72" s="93"/>
      <c r="K72" s="99"/>
    </row>
    <row r="73" spans="1:12" s="4" customFormat="1" ht="19.899999999999999" customHeight="1" thickBot="1">
      <c r="A73" s="39" t="s">
        <v>133</v>
      </c>
      <c r="B73" s="38" t="s">
        <v>2</v>
      </c>
      <c r="C73" s="91"/>
      <c r="D73" s="92"/>
      <c r="E73" s="92"/>
      <c r="F73" s="92"/>
      <c r="G73" s="92"/>
      <c r="H73" s="92"/>
      <c r="I73" s="92"/>
      <c r="J73" s="93"/>
      <c r="K73" s="99"/>
    </row>
    <row r="74" spans="1:12" s="4" customFormat="1" ht="19.899999999999999" customHeight="1" thickBot="1">
      <c r="A74" s="39" t="s">
        <v>133</v>
      </c>
      <c r="B74" s="38" t="s">
        <v>3</v>
      </c>
      <c r="C74" s="91"/>
      <c r="D74" s="92"/>
      <c r="E74" s="92"/>
      <c r="F74" s="92"/>
      <c r="G74" s="92"/>
      <c r="H74" s="92"/>
      <c r="I74" s="92"/>
      <c r="J74" s="93"/>
      <c r="K74" s="100"/>
    </row>
    <row r="75" spans="1:12" s="4" customFormat="1" ht="19.899999999999999" customHeight="1" thickBot="1">
      <c r="A75" s="88"/>
      <c r="B75" s="89"/>
      <c r="C75" s="89"/>
      <c r="D75" s="89"/>
      <c r="E75" s="89"/>
      <c r="F75" s="89"/>
      <c r="G75" s="89"/>
      <c r="H75" s="89"/>
      <c r="I75" s="89"/>
      <c r="J75" s="89"/>
      <c r="K75" s="90"/>
    </row>
    <row r="76" spans="1:12" s="4" customFormat="1" ht="19.899999999999999" customHeight="1" thickBot="1">
      <c r="A76" s="88" t="s">
        <v>15</v>
      </c>
      <c r="B76" s="90"/>
      <c r="C76" s="94"/>
      <c r="D76" s="95"/>
      <c r="E76" s="95"/>
      <c r="F76" s="95"/>
      <c r="G76" s="95"/>
      <c r="H76" s="95"/>
      <c r="I76" s="95"/>
      <c r="J76" s="96"/>
      <c r="K76" s="40"/>
    </row>
    <row r="77" spans="1:12" s="4" customFormat="1" ht="19.899999999999999" customHeight="1" thickBot="1">
      <c r="A77" s="39" t="s">
        <v>133</v>
      </c>
      <c r="B77" s="38" t="s">
        <v>0</v>
      </c>
      <c r="C77" s="91"/>
      <c r="D77" s="92"/>
      <c r="E77" s="92"/>
      <c r="F77" s="92"/>
      <c r="G77" s="92"/>
      <c r="H77" s="92"/>
      <c r="I77" s="92"/>
      <c r="J77" s="93"/>
      <c r="K77" s="98"/>
    </row>
    <row r="78" spans="1:12" s="4" customFormat="1" ht="19.899999999999999" customHeight="1" thickBot="1">
      <c r="A78" s="39" t="s">
        <v>133</v>
      </c>
      <c r="B78" s="38" t="s">
        <v>1</v>
      </c>
      <c r="C78" s="91"/>
      <c r="D78" s="92"/>
      <c r="E78" s="92"/>
      <c r="F78" s="92"/>
      <c r="G78" s="92"/>
      <c r="H78" s="92"/>
      <c r="I78" s="92"/>
      <c r="J78" s="93"/>
      <c r="K78" s="99"/>
    </row>
    <row r="79" spans="1:12" s="4" customFormat="1" ht="19.899999999999999" customHeight="1" thickBot="1">
      <c r="A79" s="39" t="s">
        <v>133</v>
      </c>
      <c r="B79" s="38" t="s">
        <v>2</v>
      </c>
      <c r="C79" s="91"/>
      <c r="D79" s="92"/>
      <c r="E79" s="92"/>
      <c r="F79" s="92"/>
      <c r="G79" s="92"/>
      <c r="H79" s="92"/>
      <c r="I79" s="92"/>
      <c r="J79" s="93"/>
      <c r="K79" s="99"/>
    </row>
    <row r="80" spans="1:12" s="4" customFormat="1" ht="19.899999999999999" customHeight="1" thickBot="1">
      <c r="A80" s="39" t="s">
        <v>133</v>
      </c>
      <c r="B80" s="38" t="s">
        <v>3</v>
      </c>
      <c r="C80" s="91"/>
      <c r="D80" s="92"/>
      <c r="E80" s="92"/>
      <c r="F80" s="92"/>
      <c r="G80" s="92"/>
      <c r="H80" s="92"/>
      <c r="I80" s="92"/>
      <c r="J80" s="93"/>
      <c r="K80" s="100"/>
    </row>
    <row r="81" spans="1:11" s="4" customFormat="1" ht="19.899999999999999" customHeight="1" thickBot="1">
      <c r="A81" s="88"/>
      <c r="B81" s="89"/>
      <c r="C81" s="89"/>
      <c r="D81" s="89"/>
      <c r="E81" s="89"/>
      <c r="F81" s="89"/>
      <c r="G81" s="89"/>
      <c r="H81" s="89"/>
      <c r="I81" s="89"/>
      <c r="J81" s="89"/>
      <c r="K81" s="90"/>
    </row>
    <row r="82" spans="1:11" s="4" customFormat="1" ht="19.899999999999999" customHeight="1" thickBot="1">
      <c r="A82" s="88" t="s">
        <v>16</v>
      </c>
      <c r="B82" s="90"/>
      <c r="C82" s="94"/>
      <c r="D82" s="95"/>
      <c r="E82" s="95"/>
      <c r="F82" s="95"/>
      <c r="G82" s="95"/>
      <c r="H82" s="95"/>
      <c r="I82" s="95"/>
      <c r="J82" s="96"/>
      <c r="K82" s="40"/>
    </row>
    <row r="83" spans="1:11" s="4" customFormat="1" ht="19.899999999999999" customHeight="1" thickBot="1">
      <c r="A83" s="39" t="s">
        <v>133</v>
      </c>
      <c r="B83" s="38" t="s">
        <v>0</v>
      </c>
      <c r="C83" s="91"/>
      <c r="D83" s="92"/>
      <c r="E83" s="92"/>
      <c r="F83" s="92"/>
      <c r="G83" s="92"/>
      <c r="H83" s="92"/>
      <c r="I83" s="92"/>
      <c r="J83" s="93"/>
      <c r="K83" s="98"/>
    </row>
    <row r="84" spans="1:11" s="4" customFormat="1" ht="19.899999999999999" customHeight="1" thickBot="1">
      <c r="A84" s="39" t="s">
        <v>133</v>
      </c>
      <c r="B84" s="38" t="s">
        <v>1</v>
      </c>
      <c r="C84" s="91"/>
      <c r="D84" s="92"/>
      <c r="E84" s="92"/>
      <c r="F84" s="92"/>
      <c r="G84" s="92"/>
      <c r="H84" s="92"/>
      <c r="I84" s="92"/>
      <c r="J84" s="93"/>
      <c r="K84" s="99"/>
    </row>
    <row r="85" spans="1:11" s="4" customFormat="1" ht="19.899999999999999" customHeight="1" thickBot="1">
      <c r="A85" s="39" t="s">
        <v>133</v>
      </c>
      <c r="B85" s="38" t="s">
        <v>2</v>
      </c>
      <c r="C85" s="91"/>
      <c r="D85" s="92"/>
      <c r="E85" s="92"/>
      <c r="F85" s="92"/>
      <c r="G85" s="92"/>
      <c r="H85" s="92"/>
      <c r="I85" s="92"/>
      <c r="J85" s="93"/>
      <c r="K85" s="99"/>
    </row>
    <row r="86" spans="1:11" s="4" customFormat="1" ht="19.899999999999999" customHeight="1" thickBot="1">
      <c r="A86" s="39" t="s">
        <v>133</v>
      </c>
      <c r="B86" s="38" t="s">
        <v>3</v>
      </c>
      <c r="C86" s="91"/>
      <c r="D86" s="92"/>
      <c r="E86" s="92"/>
      <c r="F86" s="92"/>
      <c r="G86" s="92"/>
      <c r="H86" s="92"/>
      <c r="I86" s="92"/>
      <c r="J86" s="93"/>
      <c r="K86" s="100"/>
    </row>
    <row r="87" spans="1:11" s="4" customFormat="1" ht="19.899999999999999" customHeight="1" thickBot="1">
      <c r="A87" s="88"/>
      <c r="B87" s="89"/>
      <c r="C87" s="89"/>
      <c r="D87" s="89"/>
      <c r="E87" s="89"/>
      <c r="F87" s="89"/>
      <c r="G87" s="89"/>
      <c r="H87" s="89"/>
      <c r="I87" s="89"/>
      <c r="J87" s="89"/>
      <c r="K87" s="90"/>
    </row>
    <row r="88" spans="1:11" s="4" customFormat="1" ht="19.899999999999999" customHeight="1" thickBot="1">
      <c r="A88" s="88" t="s">
        <v>17</v>
      </c>
      <c r="B88" s="90"/>
      <c r="C88" s="94"/>
      <c r="D88" s="95"/>
      <c r="E88" s="95"/>
      <c r="F88" s="95"/>
      <c r="G88" s="95"/>
      <c r="H88" s="95"/>
      <c r="I88" s="95"/>
      <c r="J88" s="96"/>
      <c r="K88" s="40"/>
    </row>
    <row r="89" spans="1:11" s="4" customFormat="1" ht="19.899999999999999" customHeight="1" thickBot="1">
      <c r="A89" s="39" t="s">
        <v>133</v>
      </c>
      <c r="B89" s="38" t="s">
        <v>0</v>
      </c>
      <c r="C89" s="91"/>
      <c r="D89" s="92"/>
      <c r="E89" s="92"/>
      <c r="F89" s="92"/>
      <c r="G89" s="92"/>
      <c r="H89" s="92"/>
      <c r="I89" s="92"/>
      <c r="J89" s="93"/>
      <c r="K89" s="98"/>
    </row>
    <row r="90" spans="1:11" s="4" customFormat="1" ht="19.899999999999999" customHeight="1" thickBot="1">
      <c r="A90" s="39" t="s">
        <v>133</v>
      </c>
      <c r="B90" s="38" t="s">
        <v>1</v>
      </c>
      <c r="C90" s="91"/>
      <c r="D90" s="92"/>
      <c r="E90" s="92"/>
      <c r="F90" s="92"/>
      <c r="G90" s="92"/>
      <c r="H90" s="92"/>
      <c r="I90" s="92"/>
      <c r="J90" s="93"/>
      <c r="K90" s="99"/>
    </row>
    <row r="91" spans="1:11" s="4" customFormat="1" ht="19.899999999999999" customHeight="1" thickBot="1">
      <c r="A91" s="39" t="s">
        <v>133</v>
      </c>
      <c r="B91" s="38" t="s">
        <v>2</v>
      </c>
      <c r="C91" s="91"/>
      <c r="D91" s="92"/>
      <c r="E91" s="92"/>
      <c r="F91" s="92"/>
      <c r="G91" s="92"/>
      <c r="H91" s="92"/>
      <c r="I91" s="92"/>
      <c r="J91" s="93"/>
      <c r="K91" s="99"/>
    </row>
    <row r="92" spans="1:11" s="4" customFormat="1" ht="19.899999999999999" customHeight="1" thickBot="1">
      <c r="A92" s="39" t="s">
        <v>133</v>
      </c>
      <c r="B92" s="38" t="s">
        <v>3</v>
      </c>
      <c r="C92" s="91"/>
      <c r="D92" s="92"/>
      <c r="E92" s="92"/>
      <c r="F92" s="92"/>
      <c r="G92" s="92"/>
      <c r="H92" s="92"/>
      <c r="I92" s="92"/>
      <c r="J92" s="93"/>
      <c r="K92" s="100"/>
    </row>
    <row r="93" spans="1:11" s="4" customFormat="1" ht="19.899999999999999" customHeight="1" thickBot="1">
      <c r="A93" s="88"/>
      <c r="B93" s="89"/>
      <c r="C93" s="89"/>
      <c r="D93" s="89"/>
      <c r="E93" s="89"/>
      <c r="F93" s="89"/>
      <c r="G93" s="89"/>
      <c r="H93" s="89"/>
      <c r="I93" s="89"/>
      <c r="J93" s="89"/>
      <c r="K93" s="90"/>
    </row>
    <row r="94" spans="1:11" s="4" customFormat="1" ht="19.899999999999999" customHeight="1" thickBot="1">
      <c r="A94" s="88" t="s">
        <v>18</v>
      </c>
      <c r="B94" s="90"/>
      <c r="C94" s="94"/>
      <c r="D94" s="95"/>
      <c r="E94" s="95"/>
      <c r="F94" s="95"/>
      <c r="G94" s="95"/>
      <c r="H94" s="95"/>
      <c r="I94" s="95"/>
      <c r="J94" s="96"/>
      <c r="K94" s="40"/>
    </row>
    <row r="95" spans="1:11" s="4" customFormat="1" ht="19.899999999999999" customHeight="1" thickBot="1">
      <c r="A95" s="39" t="s">
        <v>133</v>
      </c>
      <c r="B95" s="38" t="s">
        <v>0</v>
      </c>
      <c r="C95" s="91"/>
      <c r="D95" s="92"/>
      <c r="E95" s="92"/>
      <c r="F95" s="92"/>
      <c r="G95" s="92"/>
      <c r="H95" s="92"/>
      <c r="I95" s="92"/>
      <c r="J95" s="93"/>
      <c r="K95" s="98"/>
    </row>
    <row r="96" spans="1:11" s="4" customFormat="1" ht="19.899999999999999" customHeight="1" thickBot="1">
      <c r="A96" s="39" t="s">
        <v>133</v>
      </c>
      <c r="B96" s="38" t="s">
        <v>1</v>
      </c>
      <c r="C96" s="91"/>
      <c r="D96" s="92"/>
      <c r="E96" s="92"/>
      <c r="F96" s="92"/>
      <c r="G96" s="92"/>
      <c r="H96" s="92"/>
      <c r="I96" s="92"/>
      <c r="J96" s="93"/>
      <c r="K96" s="99"/>
    </row>
    <row r="97" spans="1:11" s="4" customFormat="1" ht="19.899999999999999" customHeight="1" thickBot="1">
      <c r="A97" s="39" t="s">
        <v>133</v>
      </c>
      <c r="B97" s="38" t="s">
        <v>2</v>
      </c>
      <c r="C97" s="91"/>
      <c r="D97" s="92"/>
      <c r="E97" s="92"/>
      <c r="F97" s="92"/>
      <c r="G97" s="92"/>
      <c r="H97" s="92"/>
      <c r="I97" s="92"/>
      <c r="J97" s="93"/>
      <c r="K97" s="99"/>
    </row>
    <row r="98" spans="1:11" s="4" customFormat="1" ht="19.899999999999999" customHeight="1" thickBot="1">
      <c r="A98" s="39" t="s">
        <v>133</v>
      </c>
      <c r="B98" s="38" t="s">
        <v>3</v>
      </c>
      <c r="C98" s="91"/>
      <c r="D98" s="92"/>
      <c r="E98" s="92"/>
      <c r="F98" s="92"/>
      <c r="G98" s="92"/>
      <c r="H98" s="92"/>
      <c r="I98" s="92"/>
      <c r="J98" s="93"/>
      <c r="K98" s="100"/>
    </row>
    <row r="99" spans="1:11" s="4" customFormat="1" ht="19.899999999999999" customHeight="1" thickBot="1">
      <c r="A99" s="88"/>
      <c r="B99" s="89"/>
      <c r="C99" s="89"/>
      <c r="D99" s="89"/>
      <c r="E99" s="89"/>
      <c r="F99" s="89"/>
      <c r="G99" s="89"/>
      <c r="H99" s="89"/>
      <c r="I99" s="89"/>
      <c r="J99" s="89"/>
      <c r="K99" s="90"/>
    </row>
    <row r="100" spans="1:11" s="4" customFormat="1" ht="19.899999999999999" customHeight="1" thickBot="1">
      <c r="A100" s="88" t="s">
        <v>19</v>
      </c>
      <c r="B100" s="90"/>
      <c r="C100" s="94"/>
      <c r="D100" s="95"/>
      <c r="E100" s="95"/>
      <c r="F100" s="95"/>
      <c r="G100" s="95"/>
      <c r="H100" s="95"/>
      <c r="I100" s="95"/>
      <c r="J100" s="96"/>
      <c r="K100" s="40"/>
    </row>
    <row r="101" spans="1:11" s="4" customFormat="1" ht="19.899999999999999" customHeight="1" thickBot="1">
      <c r="A101" s="39" t="s">
        <v>133</v>
      </c>
      <c r="B101" s="38" t="s">
        <v>0</v>
      </c>
      <c r="C101" s="91"/>
      <c r="D101" s="92"/>
      <c r="E101" s="92"/>
      <c r="F101" s="92"/>
      <c r="G101" s="92"/>
      <c r="H101" s="92"/>
      <c r="I101" s="92"/>
      <c r="J101" s="93"/>
      <c r="K101" s="98"/>
    </row>
    <row r="102" spans="1:11" s="4" customFormat="1" ht="19.899999999999999" customHeight="1" thickBot="1">
      <c r="A102" s="39" t="s">
        <v>133</v>
      </c>
      <c r="B102" s="38" t="s">
        <v>1</v>
      </c>
      <c r="C102" s="91"/>
      <c r="D102" s="92"/>
      <c r="E102" s="92"/>
      <c r="F102" s="92"/>
      <c r="G102" s="92"/>
      <c r="H102" s="92"/>
      <c r="I102" s="92"/>
      <c r="J102" s="93"/>
      <c r="K102" s="99"/>
    </row>
    <row r="103" spans="1:11" s="4" customFormat="1" ht="19.899999999999999" customHeight="1" thickBot="1">
      <c r="A103" s="39" t="s">
        <v>133</v>
      </c>
      <c r="B103" s="38" t="s">
        <v>2</v>
      </c>
      <c r="C103" s="91"/>
      <c r="D103" s="92"/>
      <c r="E103" s="92"/>
      <c r="F103" s="92"/>
      <c r="G103" s="92"/>
      <c r="H103" s="92"/>
      <c r="I103" s="92"/>
      <c r="J103" s="93"/>
      <c r="K103" s="99"/>
    </row>
    <row r="104" spans="1:11" s="4" customFormat="1" ht="19.899999999999999" customHeight="1" thickBot="1">
      <c r="A104" s="39" t="s">
        <v>133</v>
      </c>
      <c r="B104" s="38" t="s">
        <v>3</v>
      </c>
      <c r="C104" s="91"/>
      <c r="D104" s="92"/>
      <c r="E104" s="92"/>
      <c r="F104" s="92"/>
      <c r="G104" s="92"/>
      <c r="H104" s="92"/>
      <c r="I104" s="92"/>
      <c r="J104" s="93"/>
      <c r="K104" s="100"/>
    </row>
    <row r="105" spans="1:11" s="4" customFormat="1" ht="19.899999999999999" customHeight="1" thickBot="1">
      <c r="A105" s="88"/>
      <c r="B105" s="89"/>
      <c r="C105" s="89"/>
      <c r="D105" s="89"/>
      <c r="E105" s="89"/>
      <c r="F105" s="89"/>
      <c r="G105" s="89"/>
      <c r="H105" s="89"/>
      <c r="I105" s="89"/>
      <c r="J105" s="89"/>
      <c r="K105" s="90"/>
    </row>
    <row r="106" spans="1:11" s="4" customFormat="1" ht="19.899999999999999" customHeight="1" thickBot="1">
      <c r="A106" s="88" t="s">
        <v>20</v>
      </c>
      <c r="B106" s="90"/>
      <c r="C106" s="94"/>
      <c r="D106" s="95"/>
      <c r="E106" s="95"/>
      <c r="F106" s="95"/>
      <c r="G106" s="95"/>
      <c r="H106" s="95"/>
      <c r="I106" s="95"/>
      <c r="J106" s="96"/>
      <c r="K106" s="40"/>
    </row>
    <row r="107" spans="1:11" s="4" customFormat="1" ht="19.899999999999999" customHeight="1" thickBot="1">
      <c r="A107" s="39" t="s">
        <v>133</v>
      </c>
      <c r="B107" s="38" t="s">
        <v>0</v>
      </c>
      <c r="C107" s="91"/>
      <c r="D107" s="92"/>
      <c r="E107" s="92"/>
      <c r="F107" s="92"/>
      <c r="G107" s="92"/>
      <c r="H107" s="92"/>
      <c r="I107" s="92"/>
      <c r="J107" s="93"/>
      <c r="K107" s="98"/>
    </row>
    <row r="108" spans="1:11" s="4" customFormat="1" ht="19.899999999999999" customHeight="1" thickBot="1">
      <c r="A108" s="39" t="s">
        <v>133</v>
      </c>
      <c r="B108" s="38" t="s">
        <v>1</v>
      </c>
      <c r="C108" s="91"/>
      <c r="D108" s="92"/>
      <c r="E108" s="92"/>
      <c r="F108" s="92"/>
      <c r="G108" s="92"/>
      <c r="H108" s="92"/>
      <c r="I108" s="92"/>
      <c r="J108" s="93"/>
      <c r="K108" s="99"/>
    </row>
    <row r="109" spans="1:11" s="4" customFormat="1" ht="19.899999999999999" customHeight="1" thickBot="1">
      <c r="A109" s="39" t="s">
        <v>133</v>
      </c>
      <c r="B109" s="38" t="s">
        <v>2</v>
      </c>
      <c r="C109" s="91"/>
      <c r="D109" s="92"/>
      <c r="E109" s="92"/>
      <c r="F109" s="92"/>
      <c r="G109" s="92"/>
      <c r="H109" s="92"/>
      <c r="I109" s="92"/>
      <c r="J109" s="93"/>
      <c r="K109" s="99"/>
    </row>
    <row r="110" spans="1:11" s="4" customFormat="1" ht="19.899999999999999" customHeight="1" thickBot="1">
      <c r="A110" s="39" t="s">
        <v>133</v>
      </c>
      <c r="B110" s="38" t="s">
        <v>3</v>
      </c>
      <c r="C110" s="91"/>
      <c r="D110" s="92"/>
      <c r="E110" s="92"/>
      <c r="F110" s="92"/>
      <c r="G110" s="92"/>
      <c r="H110" s="92"/>
      <c r="I110" s="92"/>
      <c r="J110" s="93"/>
      <c r="K110" s="100"/>
    </row>
    <row r="111" spans="1:11" s="4" customFormat="1" ht="19.899999999999999" customHeight="1" thickBot="1">
      <c r="A111" s="88"/>
      <c r="B111" s="89"/>
      <c r="C111" s="89"/>
      <c r="D111" s="89"/>
      <c r="E111" s="89"/>
      <c r="F111" s="89"/>
      <c r="G111" s="89"/>
      <c r="H111" s="89"/>
      <c r="I111" s="89"/>
      <c r="J111" s="89"/>
      <c r="K111" s="90"/>
    </row>
    <row r="112" spans="1:11" s="4" customFormat="1" ht="19.899999999999999" customHeight="1" thickBot="1">
      <c r="A112" s="88" t="s">
        <v>21</v>
      </c>
      <c r="B112" s="90"/>
      <c r="C112" s="94"/>
      <c r="D112" s="95"/>
      <c r="E112" s="95"/>
      <c r="F112" s="95"/>
      <c r="G112" s="95"/>
      <c r="H112" s="95"/>
      <c r="I112" s="95"/>
      <c r="J112" s="96"/>
      <c r="K112" s="40"/>
    </row>
    <row r="113" spans="1:11" s="4" customFormat="1" ht="19.899999999999999" customHeight="1" thickBot="1">
      <c r="A113" s="39" t="s">
        <v>133</v>
      </c>
      <c r="B113" s="38" t="s">
        <v>0</v>
      </c>
      <c r="C113" s="91"/>
      <c r="D113" s="92"/>
      <c r="E113" s="92"/>
      <c r="F113" s="92"/>
      <c r="G113" s="92"/>
      <c r="H113" s="92"/>
      <c r="I113" s="92"/>
      <c r="J113" s="93"/>
      <c r="K113" s="98"/>
    </row>
    <row r="114" spans="1:11" s="4" customFormat="1" ht="19.899999999999999" customHeight="1" thickBot="1">
      <c r="A114" s="39" t="s">
        <v>133</v>
      </c>
      <c r="B114" s="38" t="s">
        <v>1</v>
      </c>
      <c r="C114" s="91"/>
      <c r="D114" s="92"/>
      <c r="E114" s="92"/>
      <c r="F114" s="92"/>
      <c r="G114" s="92"/>
      <c r="H114" s="92"/>
      <c r="I114" s="92"/>
      <c r="J114" s="93"/>
      <c r="K114" s="99"/>
    </row>
    <row r="115" spans="1:11" s="4" customFormat="1" ht="19.899999999999999" customHeight="1" thickBot="1">
      <c r="A115" s="39" t="s">
        <v>133</v>
      </c>
      <c r="B115" s="38" t="s">
        <v>2</v>
      </c>
      <c r="C115" s="91"/>
      <c r="D115" s="92"/>
      <c r="E115" s="92"/>
      <c r="F115" s="92"/>
      <c r="G115" s="92"/>
      <c r="H115" s="92"/>
      <c r="I115" s="92"/>
      <c r="J115" s="93"/>
      <c r="K115" s="99"/>
    </row>
    <row r="116" spans="1:11" s="4" customFormat="1" ht="19.899999999999999" customHeight="1" thickBot="1">
      <c r="A116" s="39" t="s">
        <v>133</v>
      </c>
      <c r="B116" s="38" t="s">
        <v>3</v>
      </c>
      <c r="C116" s="91"/>
      <c r="D116" s="92"/>
      <c r="E116" s="92"/>
      <c r="F116" s="92"/>
      <c r="G116" s="92"/>
      <c r="H116" s="92"/>
      <c r="I116" s="92"/>
      <c r="J116" s="93"/>
      <c r="K116" s="100"/>
    </row>
    <row r="117" spans="1:11" s="4" customFormat="1" ht="19.899999999999999" customHeight="1" thickBot="1">
      <c r="A117" s="88"/>
      <c r="B117" s="89"/>
      <c r="C117" s="89"/>
      <c r="D117" s="89"/>
      <c r="E117" s="89"/>
      <c r="F117" s="89"/>
      <c r="G117" s="89"/>
      <c r="H117" s="89"/>
      <c r="I117" s="89"/>
      <c r="J117" s="89"/>
      <c r="K117" s="90"/>
    </row>
    <row r="118" spans="1:11" s="4" customFormat="1" ht="19.899999999999999" customHeight="1" thickBot="1">
      <c r="A118" s="88" t="s">
        <v>22</v>
      </c>
      <c r="B118" s="90"/>
      <c r="C118" s="94"/>
      <c r="D118" s="95"/>
      <c r="E118" s="95"/>
      <c r="F118" s="95"/>
      <c r="G118" s="95"/>
      <c r="H118" s="95"/>
      <c r="I118" s="95"/>
      <c r="J118" s="96"/>
      <c r="K118" s="40"/>
    </row>
    <row r="119" spans="1:11" s="4" customFormat="1" ht="19.899999999999999" customHeight="1" thickBot="1">
      <c r="A119" s="39" t="s">
        <v>133</v>
      </c>
      <c r="B119" s="38" t="s">
        <v>0</v>
      </c>
      <c r="C119" s="91"/>
      <c r="D119" s="92"/>
      <c r="E119" s="92"/>
      <c r="F119" s="92"/>
      <c r="G119" s="92"/>
      <c r="H119" s="92"/>
      <c r="I119" s="92"/>
      <c r="J119" s="93"/>
      <c r="K119" s="98"/>
    </row>
    <row r="120" spans="1:11" s="4" customFormat="1" ht="19.899999999999999" customHeight="1" thickBot="1">
      <c r="A120" s="39" t="s">
        <v>133</v>
      </c>
      <c r="B120" s="38" t="s">
        <v>1</v>
      </c>
      <c r="C120" s="91"/>
      <c r="D120" s="92"/>
      <c r="E120" s="92"/>
      <c r="F120" s="92"/>
      <c r="G120" s="92"/>
      <c r="H120" s="92"/>
      <c r="I120" s="92"/>
      <c r="J120" s="93"/>
      <c r="K120" s="99"/>
    </row>
    <row r="121" spans="1:11" s="4" customFormat="1" ht="19.899999999999999" customHeight="1" thickBot="1">
      <c r="A121" s="39" t="s">
        <v>133</v>
      </c>
      <c r="B121" s="38" t="s">
        <v>2</v>
      </c>
      <c r="C121" s="91"/>
      <c r="D121" s="92"/>
      <c r="E121" s="92"/>
      <c r="F121" s="92"/>
      <c r="G121" s="92"/>
      <c r="H121" s="92"/>
      <c r="I121" s="92"/>
      <c r="J121" s="93"/>
      <c r="K121" s="99"/>
    </row>
    <row r="122" spans="1:11" s="4" customFormat="1" ht="19.899999999999999" customHeight="1" thickBot="1">
      <c r="A122" s="39" t="s">
        <v>133</v>
      </c>
      <c r="B122" s="38" t="s">
        <v>3</v>
      </c>
      <c r="C122" s="91"/>
      <c r="D122" s="92"/>
      <c r="E122" s="92"/>
      <c r="F122" s="92"/>
      <c r="G122" s="92"/>
      <c r="H122" s="92"/>
      <c r="I122" s="92"/>
      <c r="J122" s="93"/>
      <c r="K122" s="100"/>
    </row>
    <row r="123" spans="1:11" s="4" customFormat="1" ht="19.899999999999999" customHeight="1" thickBot="1">
      <c r="A123" s="88"/>
      <c r="B123" s="89"/>
      <c r="C123" s="89"/>
      <c r="D123" s="89"/>
      <c r="E123" s="89"/>
      <c r="F123" s="89"/>
      <c r="G123" s="89"/>
      <c r="H123" s="89"/>
      <c r="I123" s="89"/>
      <c r="J123" s="89"/>
      <c r="K123" s="90"/>
    </row>
    <row r="124" spans="1:11" s="4" customFormat="1" ht="19.899999999999999" customHeight="1" thickBot="1">
      <c r="A124" s="88" t="s">
        <v>23</v>
      </c>
      <c r="B124" s="90"/>
      <c r="C124" s="94"/>
      <c r="D124" s="95"/>
      <c r="E124" s="95"/>
      <c r="F124" s="95"/>
      <c r="G124" s="95"/>
      <c r="H124" s="95"/>
      <c r="I124" s="95"/>
      <c r="J124" s="96"/>
      <c r="K124" s="40"/>
    </row>
    <row r="125" spans="1:11" s="4" customFormat="1" ht="19.899999999999999" customHeight="1" thickBot="1">
      <c r="A125" s="39" t="s">
        <v>133</v>
      </c>
      <c r="B125" s="38" t="s">
        <v>0</v>
      </c>
      <c r="C125" s="91"/>
      <c r="D125" s="92"/>
      <c r="E125" s="92"/>
      <c r="F125" s="92"/>
      <c r="G125" s="92"/>
      <c r="H125" s="92"/>
      <c r="I125" s="92"/>
      <c r="J125" s="93"/>
      <c r="K125" s="98"/>
    </row>
    <row r="126" spans="1:11" s="4" customFormat="1" ht="19.899999999999999" customHeight="1" thickBot="1">
      <c r="A126" s="39" t="s">
        <v>133</v>
      </c>
      <c r="B126" s="38" t="s">
        <v>1</v>
      </c>
      <c r="C126" s="91"/>
      <c r="D126" s="92"/>
      <c r="E126" s="92"/>
      <c r="F126" s="92"/>
      <c r="G126" s="92"/>
      <c r="H126" s="92"/>
      <c r="I126" s="92"/>
      <c r="J126" s="93"/>
      <c r="K126" s="99"/>
    </row>
    <row r="127" spans="1:11" s="4" customFormat="1" ht="19.899999999999999" customHeight="1" thickBot="1">
      <c r="A127" s="39" t="s">
        <v>133</v>
      </c>
      <c r="B127" s="38" t="s">
        <v>2</v>
      </c>
      <c r="C127" s="91"/>
      <c r="D127" s="92"/>
      <c r="E127" s="92"/>
      <c r="F127" s="92"/>
      <c r="G127" s="92"/>
      <c r="H127" s="92"/>
      <c r="I127" s="92"/>
      <c r="J127" s="93"/>
      <c r="K127" s="99"/>
    </row>
    <row r="128" spans="1:11" s="4" customFormat="1" ht="19.899999999999999" customHeight="1" thickBot="1">
      <c r="A128" s="39" t="s">
        <v>133</v>
      </c>
      <c r="B128" s="38" t="s">
        <v>3</v>
      </c>
      <c r="C128" s="91"/>
      <c r="D128" s="92"/>
      <c r="E128" s="92"/>
      <c r="F128" s="92"/>
      <c r="G128" s="92"/>
      <c r="H128" s="92"/>
      <c r="I128" s="92"/>
      <c r="J128" s="93"/>
      <c r="K128" s="100"/>
    </row>
    <row r="129" spans="1:11" s="4" customFormat="1" ht="19.899999999999999" customHeight="1" thickBot="1">
      <c r="A129" s="88"/>
      <c r="B129" s="89"/>
      <c r="C129" s="89"/>
      <c r="D129" s="89"/>
      <c r="E129" s="89"/>
      <c r="F129" s="89"/>
      <c r="G129" s="89"/>
      <c r="H129" s="89"/>
      <c r="I129" s="89"/>
      <c r="J129" s="89"/>
      <c r="K129" s="90"/>
    </row>
    <row r="130" spans="1:11" s="4" customFormat="1" ht="19.899999999999999" customHeight="1" thickBot="1">
      <c r="A130" s="88" t="s">
        <v>24</v>
      </c>
      <c r="B130" s="90"/>
      <c r="C130" s="94"/>
      <c r="D130" s="95"/>
      <c r="E130" s="95"/>
      <c r="F130" s="95"/>
      <c r="G130" s="95"/>
      <c r="H130" s="95"/>
      <c r="I130" s="95"/>
      <c r="J130" s="96"/>
      <c r="K130" s="40"/>
    </row>
    <row r="131" spans="1:11" s="4" customFormat="1" ht="19.899999999999999" customHeight="1" thickBot="1">
      <c r="A131" s="39" t="s">
        <v>133</v>
      </c>
      <c r="B131" s="38" t="s">
        <v>0</v>
      </c>
      <c r="C131" s="91"/>
      <c r="D131" s="92"/>
      <c r="E131" s="92"/>
      <c r="F131" s="92"/>
      <c r="G131" s="92"/>
      <c r="H131" s="92"/>
      <c r="I131" s="92"/>
      <c r="J131" s="93"/>
      <c r="K131" s="98"/>
    </row>
    <row r="132" spans="1:11" s="4" customFormat="1" ht="19.899999999999999" customHeight="1" thickBot="1">
      <c r="A132" s="39" t="s">
        <v>133</v>
      </c>
      <c r="B132" s="38" t="s">
        <v>1</v>
      </c>
      <c r="C132" s="91"/>
      <c r="D132" s="92"/>
      <c r="E132" s="92"/>
      <c r="F132" s="92"/>
      <c r="G132" s="92"/>
      <c r="H132" s="92"/>
      <c r="I132" s="92"/>
      <c r="J132" s="93"/>
      <c r="K132" s="99"/>
    </row>
    <row r="133" spans="1:11" s="4" customFormat="1" ht="19.899999999999999" customHeight="1" thickBot="1">
      <c r="A133" s="39" t="s">
        <v>133</v>
      </c>
      <c r="B133" s="38" t="s">
        <v>2</v>
      </c>
      <c r="C133" s="91"/>
      <c r="D133" s="92"/>
      <c r="E133" s="92"/>
      <c r="F133" s="92"/>
      <c r="G133" s="92"/>
      <c r="H133" s="92"/>
      <c r="I133" s="92"/>
      <c r="J133" s="93"/>
      <c r="K133" s="99"/>
    </row>
    <row r="134" spans="1:11" s="4" customFormat="1" ht="19.899999999999999" customHeight="1" thickBot="1">
      <c r="A134" s="39" t="s">
        <v>133</v>
      </c>
      <c r="B134" s="38" t="s">
        <v>3</v>
      </c>
      <c r="C134" s="91"/>
      <c r="D134" s="92"/>
      <c r="E134" s="92"/>
      <c r="F134" s="92"/>
      <c r="G134" s="92"/>
      <c r="H134" s="92"/>
      <c r="I134" s="92"/>
      <c r="J134" s="93"/>
      <c r="K134" s="100"/>
    </row>
    <row r="135" spans="1:11" s="4" customFormat="1" ht="19.899999999999999" customHeight="1" thickBot="1">
      <c r="A135" s="88"/>
      <c r="B135" s="89"/>
      <c r="C135" s="89"/>
      <c r="D135" s="89"/>
      <c r="E135" s="89"/>
      <c r="F135" s="89"/>
      <c r="G135" s="89"/>
      <c r="H135" s="89"/>
      <c r="I135" s="89"/>
      <c r="J135" s="89"/>
      <c r="K135" s="90"/>
    </row>
    <row r="136" spans="1:11" s="4" customFormat="1" ht="19.899999999999999" customHeight="1" thickBot="1">
      <c r="A136" s="88" t="s">
        <v>25</v>
      </c>
      <c r="B136" s="90"/>
      <c r="C136" s="94"/>
      <c r="D136" s="95"/>
      <c r="E136" s="95"/>
      <c r="F136" s="95"/>
      <c r="G136" s="95"/>
      <c r="H136" s="95"/>
      <c r="I136" s="95"/>
      <c r="J136" s="96"/>
      <c r="K136" s="40"/>
    </row>
    <row r="137" spans="1:11" s="4" customFormat="1" ht="19.899999999999999" customHeight="1" thickBot="1">
      <c r="A137" s="39" t="s">
        <v>133</v>
      </c>
      <c r="B137" s="38" t="s">
        <v>0</v>
      </c>
      <c r="C137" s="91"/>
      <c r="D137" s="92"/>
      <c r="E137" s="92"/>
      <c r="F137" s="92"/>
      <c r="G137" s="92"/>
      <c r="H137" s="92"/>
      <c r="I137" s="92"/>
      <c r="J137" s="93"/>
      <c r="K137" s="98"/>
    </row>
    <row r="138" spans="1:11" s="4" customFormat="1" ht="19.899999999999999" customHeight="1" thickBot="1">
      <c r="A138" s="39" t="s">
        <v>133</v>
      </c>
      <c r="B138" s="38" t="s">
        <v>1</v>
      </c>
      <c r="C138" s="91"/>
      <c r="D138" s="92"/>
      <c r="E138" s="92"/>
      <c r="F138" s="92"/>
      <c r="G138" s="92"/>
      <c r="H138" s="92"/>
      <c r="I138" s="92"/>
      <c r="J138" s="93"/>
      <c r="K138" s="99"/>
    </row>
    <row r="139" spans="1:11" s="4" customFormat="1" ht="19.899999999999999" customHeight="1" thickBot="1">
      <c r="A139" s="39" t="s">
        <v>133</v>
      </c>
      <c r="B139" s="38" t="s">
        <v>2</v>
      </c>
      <c r="C139" s="91"/>
      <c r="D139" s="92"/>
      <c r="E139" s="92"/>
      <c r="F139" s="92"/>
      <c r="G139" s="92"/>
      <c r="H139" s="92"/>
      <c r="I139" s="92"/>
      <c r="J139" s="93"/>
      <c r="K139" s="99"/>
    </row>
    <row r="140" spans="1:11" s="4" customFormat="1" ht="19.899999999999999" customHeight="1" thickBot="1">
      <c r="A140" s="39" t="s">
        <v>133</v>
      </c>
      <c r="B140" s="38" t="s">
        <v>3</v>
      </c>
      <c r="C140" s="91"/>
      <c r="D140" s="92"/>
      <c r="E140" s="92"/>
      <c r="F140" s="92"/>
      <c r="G140" s="92"/>
      <c r="H140" s="92"/>
      <c r="I140" s="92"/>
      <c r="J140" s="93"/>
      <c r="K140" s="100"/>
    </row>
    <row r="141" spans="1:11" s="4" customFormat="1" ht="19.899999999999999" customHeight="1" thickBot="1">
      <c r="A141" s="88"/>
      <c r="B141" s="89"/>
      <c r="C141" s="89"/>
      <c r="D141" s="89"/>
      <c r="E141" s="89"/>
      <c r="F141" s="89"/>
      <c r="G141" s="89"/>
      <c r="H141" s="89"/>
      <c r="I141" s="89"/>
      <c r="J141" s="89"/>
      <c r="K141" s="90"/>
    </row>
    <row r="142" spans="1:11" s="4" customFormat="1" ht="19.899999999999999" customHeight="1" thickBot="1">
      <c r="A142" s="88" t="s">
        <v>26</v>
      </c>
      <c r="B142" s="90"/>
      <c r="C142" s="94"/>
      <c r="D142" s="95"/>
      <c r="E142" s="95"/>
      <c r="F142" s="95"/>
      <c r="G142" s="95"/>
      <c r="H142" s="95"/>
      <c r="I142" s="95"/>
      <c r="J142" s="96"/>
      <c r="K142" s="40"/>
    </row>
    <row r="143" spans="1:11" s="4" customFormat="1" ht="19.899999999999999" customHeight="1" thickBot="1">
      <c r="A143" s="39" t="s">
        <v>133</v>
      </c>
      <c r="B143" s="38" t="s">
        <v>0</v>
      </c>
      <c r="C143" s="91"/>
      <c r="D143" s="92"/>
      <c r="E143" s="92"/>
      <c r="F143" s="92"/>
      <c r="G143" s="92"/>
      <c r="H143" s="92"/>
      <c r="I143" s="92"/>
      <c r="J143" s="93"/>
      <c r="K143" s="98"/>
    </row>
    <row r="144" spans="1:11" s="4" customFormat="1" ht="19.899999999999999" customHeight="1" thickBot="1">
      <c r="A144" s="39" t="s">
        <v>133</v>
      </c>
      <c r="B144" s="38" t="s">
        <v>1</v>
      </c>
      <c r="C144" s="91"/>
      <c r="D144" s="92"/>
      <c r="E144" s="92"/>
      <c r="F144" s="92"/>
      <c r="G144" s="92"/>
      <c r="H144" s="92"/>
      <c r="I144" s="92"/>
      <c r="J144" s="93"/>
      <c r="K144" s="99"/>
    </row>
    <row r="145" spans="1:11" s="4" customFormat="1" ht="19.899999999999999" customHeight="1" thickBot="1">
      <c r="A145" s="39" t="s">
        <v>133</v>
      </c>
      <c r="B145" s="38" t="s">
        <v>2</v>
      </c>
      <c r="C145" s="91"/>
      <c r="D145" s="92"/>
      <c r="E145" s="92"/>
      <c r="F145" s="92"/>
      <c r="G145" s="92"/>
      <c r="H145" s="92"/>
      <c r="I145" s="92"/>
      <c r="J145" s="93"/>
      <c r="K145" s="99"/>
    </row>
    <row r="146" spans="1:11" s="4" customFormat="1" ht="19.899999999999999" customHeight="1" thickBot="1">
      <c r="A146" s="39" t="s">
        <v>133</v>
      </c>
      <c r="B146" s="38" t="s">
        <v>3</v>
      </c>
      <c r="C146" s="91"/>
      <c r="D146" s="92"/>
      <c r="E146" s="92"/>
      <c r="F146" s="92"/>
      <c r="G146" s="92"/>
      <c r="H146" s="92"/>
      <c r="I146" s="92"/>
      <c r="J146" s="93"/>
      <c r="K146" s="100"/>
    </row>
    <row r="147" spans="1:11" s="4" customFormat="1" ht="19.899999999999999" customHeight="1" thickBot="1">
      <c r="A147" s="88"/>
      <c r="B147" s="89"/>
      <c r="C147" s="89"/>
      <c r="D147" s="89"/>
      <c r="E147" s="89"/>
      <c r="F147" s="89"/>
      <c r="G147" s="89"/>
      <c r="H147" s="89"/>
      <c r="I147" s="89"/>
      <c r="J147" s="89"/>
      <c r="K147" s="90"/>
    </row>
    <row r="148" spans="1:11" s="4" customFormat="1" ht="19.899999999999999" customHeight="1" thickBot="1">
      <c r="A148" s="88" t="s">
        <v>27</v>
      </c>
      <c r="B148" s="90"/>
      <c r="C148" s="94"/>
      <c r="D148" s="95"/>
      <c r="E148" s="95"/>
      <c r="F148" s="95"/>
      <c r="G148" s="95"/>
      <c r="H148" s="95"/>
      <c r="I148" s="95"/>
      <c r="J148" s="96"/>
      <c r="K148" s="40"/>
    </row>
    <row r="149" spans="1:11" s="4" customFormat="1" ht="19.899999999999999" customHeight="1" thickBot="1">
      <c r="A149" s="39" t="s">
        <v>133</v>
      </c>
      <c r="B149" s="38" t="s">
        <v>0</v>
      </c>
      <c r="C149" s="91"/>
      <c r="D149" s="92"/>
      <c r="E149" s="92"/>
      <c r="F149" s="92"/>
      <c r="G149" s="92"/>
      <c r="H149" s="92"/>
      <c r="I149" s="92"/>
      <c r="J149" s="93"/>
      <c r="K149" s="98"/>
    </row>
    <row r="150" spans="1:11" s="4" customFormat="1" ht="19.899999999999999" customHeight="1" thickBot="1">
      <c r="A150" s="39" t="s">
        <v>133</v>
      </c>
      <c r="B150" s="38" t="s">
        <v>1</v>
      </c>
      <c r="C150" s="91"/>
      <c r="D150" s="92"/>
      <c r="E150" s="92"/>
      <c r="F150" s="92"/>
      <c r="G150" s="92"/>
      <c r="H150" s="92"/>
      <c r="I150" s="92"/>
      <c r="J150" s="93"/>
      <c r="K150" s="99"/>
    </row>
    <row r="151" spans="1:11" s="4" customFormat="1" ht="19.899999999999999" customHeight="1" thickBot="1">
      <c r="A151" s="39" t="s">
        <v>133</v>
      </c>
      <c r="B151" s="38" t="s">
        <v>2</v>
      </c>
      <c r="C151" s="91"/>
      <c r="D151" s="92"/>
      <c r="E151" s="92"/>
      <c r="F151" s="92"/>
      <c r="G151" s="92"/>
      <c r="H151" s="92"/>
      <c r="I151" s="92"/>
      <c r="J151" s="93"/>
      <c r="K151" s="99"/>
    </row>
    <row r="152" spans="1:11" s="4" customFormat="1" ht="19.899999999999999" customHeight="1" thickBot="1">
      <c r="A152" s="39" t="s">
        <v>133</v>
      </c>
      <c r="B152" s="38" t="s">
        <v>3</v>
      </c>
      <c r="C152" s="91"/>
      <c r="D152" s="92"/>
      <c r="E152" s="92"/>
      <c r="F152" s="92"/>
      <c r="G152" s="92"/>
      <c r="H152" s="92"/>
      <c r="I152" s="92"/>
      <c r="J152" s="93"/>
      <c r="K152" s="100"/>
    </row>
    <row r="153" spans="1:11" s="4" customFormat="1" ht="19.899999999999999" customHeight="1" thickBot="1">
      <c r="A153" s="88"/>
      <c r="B153" s="89"/>
      <c r="C153" s="89"/>
      <c r="D153" s="89"/>
      <c r="E153" s="89"/>
      <c r="F153" s="89"/>
      <c r="G153" s="89"/>
      <c r="H153" s="89"/>
      <c r="I153" s="89"/>
      <c r="J153" s="89"/>
      <c r="K153" s="90"/>
    </row>
    <row r="154" spans="1:11" s="4" customFormat="1" ht="19.899999999999999" customHeight="1" thickBot="1">
      <c r="A154" s="88" t="s">
        <v>28</v>
      </c>
      <c r="B154" s="90"/>
      <c r="C154" s="94"/>
      <c r="D154" s="95"/>
      <c r="E154" s="95"/>
      <c r="F154" s="95"/>
      <c r="G154" s="95"/>
      <c r="H154" s="95"/>
      <c r="I154" s="95"/>
      <c r="J154" s="96"/>
      <c r="K154" s="40"/>
    </row>
    <row r="155" spans="1:11" s="4" customFormat="1" ht="19.899999999999999" customHeight="1" thickBot="1">
      <c r="A155" s="39" t="s">
        <v>133</v>
      </c>
      <c r="B155" s="38" t="s">
        <v>0</v>
      </c>
      <c r="C155" s="91"/>
      <c r="D155" s="92"/>
      <c r="E155" s="92"/>
      <c r="F155" s="92"/>
      <c r="G155" s="92"/>
      <c r="H155" s="92"/>
      <c r="I155" s="92"/>
      <c r="J155" s="93"/>
      <c r="K155" s="98"/>
    </row>
    <row r="156" spans="1:11" s="4" customFormat="1" ht="19.899999999999999" customHeight="1" thickBot="1">
      <c r="A156" s="39" t="s">
        <v>133</v>
      </c>
      <c r="B156" s="38" t="s">
        <v>1</v>
      </c>
      <c r="C156" s="91"/>
      <c r="D156" s="92"/>
      <c r="E156" s="92"/>
      <c r="F156" s="92"/>
      <c r="G156" s="92"/>
      <c r="H156" s="92"/>
      <c r="I156" s="92"/>
      <c r="J156" s="93"/>
      <c r="K156" s="99"/>
    </row>
    <row r="157" spans="1:11" s="4" customFormat="1" ht="19.899999999999999" customHeight="1" thickBot="1">
      <c r="A157" s="39" t="s">
        <v>133</v>
      </c>
      <c r="B157" s="38" t="s">
        <v>2</v>
      </c>
      <c r="C157" s="91"/>
      <c r="D157" s="92"/>
      <c r="E157" s="92"/>
      <c r="F157" s="92"/>
      <c r="G157" s="92"/>
      <c r="H157" s="92"/>
      <c r="I157" s="92"/>
      <c r="J157" s="93"/>
      <c r="K157" s="99"/>
    </row>
    <row r="158" spans="1:11" s="4" customFormat="1" ht="19.899999999999999" customHeight="1" thickBot="1">
      <c r="A158" s="39" t="s">
        <v>133</v>
      </c>
      <c r="B158" s="38" t="s">
        <v>3</v>
      </c>
      <c r="C158" s="91"/>
      <c r="D158" s="92"/>
      <c r="E158" s="92"/>
      <c r="F158" s="92"/>
      <c r="G158" s="92"/>
      <c r="H158" s="92"/>
      <c r="I158" s="92"/>
      <c r="J158" s="93"/>
      <c r="K158" s="100"/>
    </row>
    <row r="159" spans="1:11" s="4" customFormat="1" ht="19.899999999999999" customHeight="1" thickBot="1">
      <c r="A159" s="88"/>
      <c r="B159" s="89"/>
      <c r="C159" s="89"/>
      <c r="D159" s="89"/>
      <c r="E159" s="89"/>
      <c r="F159" s="89"/>
      <c r="G159" s="89"/>
      <c r="H159" s="89"/>
      <c r="I159" s="89"/>
      <c r="J159" s="89"/>
      <c r="K159" s="90"/>
    </row>
    <row r="160" spans="1:11" s="4" customFormat="1" ht="19.899999999999999" customHeight="1" thickBot="1">
      <c r="A160" s="88" t="s">
        <v>29</v>
      </c>
      <c r="B160" s="90"/>
      <c r="C160" s="94"/>
      <c r="D160" s="95"/>
      <c r="E160" s="95"/>
      <c r="F160" s="95"/>
      <c r="G160" s="95"/>
      <c r="H160" s="95"/>
      <c r="I160" s="95"/>
      <c r="J160" s="96"/>
      <c r="K160" s="40"/>
    </row>
    <row r="161" spans="1:11" s="4" customFormat="1" ht="19.899999999999999" customHeight="1" thickBot="1">
      <c r="A161" s="39" t="s">
        <v>133</v>
      </c>
      <c r="B161" s="38" t="s">
        <v>0</v>
      </c>
      <c r="C161" s="91"/>
      <c r="D161" s="92"/>
      <c r="E161" s="92"/>
      <c r="F161" s="92"/>
      <c r="G161" s="92"/>
      <c r="H161" s="92"/>
      <c r="I161" s="92"/>
      <c r="J161" s="93"/>
      <c r="K161" s="98"/>
    </row>
    <row r="162" spans="1:11" s="4" customFormat="1" ht="19.899999999999999" customHeight="1" thickBot="1">
      <c r="A162" s="39" t="s">
        <v>133</v>
      </c>
      <c r="B162" s="38" t="s">
        <v>1</v>
      </c>
      <c r="C162" s="91"/>
      <c r="D162" s="92"/>
      <c r="E162" s="92"/>
      <c r="F162" s="92"/>
      <c r="G162" s="92"/>
      <c r="H162" s="92"/>
      <c r="I162" s="92"/>
      <c r="J162" s="93"/>
      <c r="K162" s="99"/>
    </row>
    <row r="163" spans="1:11" s="4" customFormat="1" ht="19.899999999999999" customHeight="1" thickBot="1">
      <c r="A163" s="39" t="s">
        <v>133</v>
      </c>
      <c r="B163" s="38" t="s">
        <v>2</v>
      </c>
      <c r="C163" s="91"/>
      <c r="D163" s="92"/>
      <c r="E163" s="92"/>
      <c r="F163" s="92"/>
      <c r="G163" s="92"/>
      <c r="H163" s="92"/>
      <c r="I163" s="92"/>
      <c r="J163" s="93"/>
      <c r="K163" s="99"/>
    </row>
    <row r="164" spans="1:11" s="4" customFormat="1" ht="19.899999999999999" customHeight="1" thickBot="1">
      <c r="A164" s="39" t="s">
        <v>133</v>
      </c>
      <c r="B164" s="38" t="s">
        <v>3</v>
      </c>
      <c r="C164" s="91"/>
      <c r="D164" s="92"/>
      <c r="E164" s="92"/>
      <c r="F164" s="92"/>
      <c r="G164" s="92"/>
      <c r="H164" s="92"/>
      <c r="I164" s="92"/>
      <c r="J164" s="93"/>
      <c r="K164" s="100"/>
    </row>
    <row r="165" spans="1:11" s="4" customFormat="1" ht="19.899999999999999" customHeight="1" thickBot="1">
      <c r="A165" s="88"/>
      <c r="B165" s="89"/>
      <c r="C165" s="89"/>
      <c r="D165" s="89"/>
      <c r="E165" s="89"/>
      <c r="F165" s="89"/>
      <c r="G165" s="89"/>
      <c r="H165" s="89"/>
      <c r="I165" s="89"/>
      <c r="J165" s="89"/>
      <c r="K165" s="90"/>
    </row>
    <row r="166" spans="1:11" s="4" customFormat="1" ht="19.899999999999999" customHeight="1" thickBot="1">
      <c r="A166" s="88" t="s">
        <v>30</v>
      </c>
      <c r="B166" s="90"/>
      <c r="C166" s="94"/>
      <c r="D166" s="95"/>
      <c r="E166" s="95"/>
      <c r="F166" s="95"/>
      <c r="G166" s="95"/>
      <c r="H166" s="95"/>
      <c r="I166" s="95"/>
      <c r="J166" s="96"/>
      <c r="K166" s="40"/>
    </row>
    <row r="167" spans="1:11" s="4" customFormat="1" ht="19.899999999999999" customHeight="1" thickBot="1">
      <c r="A167" s="39" t="s">
        <v>133</v>
      </c>
      <c r="B167" s="38" t="s">
        <v>0</v>
      </c>
      <c r="C167" s="91"/>
      <c r="D167" s="92"/>
      <c r="E167" s="92"/>
      <c r="F167" s="92"/>
      <c r="G167" s="92"/>
      <c r="H167" s="92"/>
      <c r="I167" s="92"/>
      <c r="J167" s="93"/>
      <c r="K167" s="98"/>
    </row>
    <row r="168" spans="1:11" s="4" customFormat="1" ht="19.899999999999999" customHeight="1" thickBot="1">
      <c r="A168" s="39" t="s">
        <v>133</v>
      </c>
      <c r="B168" s="38" t="s">
        <v>1</v>
      </c>
      <c r="C168" s="91"/>
      <c r="D168" s="92"/>
      <c r="E168" s="92"/>
      <c r="F168" s="92"/>
      <c r="G168" s="92"/>
      <c r="H168" s="92"/>
      <c r="I168" s="92"/>
      <c r="J168" s="93"/>
      <c r="K168" s="99"/>
    </row>
    <row r="169" spans="1:11" s="4" customFormat="1" ht="19.899999999999999" customHeight="1" thickBot="1">
      <c r="A169" s="39" t="s">
        <v>133</v>
      </c>
      <c r="B169" s="38" t="s">
        <v>2</v>
      </c>
      <c r="C169" s="91"/>
      <c r="D169" s="92"/>
      <c r="E169" s="92"/>
      <c r="F169" s="92"/>
      <c r="G169" s="92"/>
      <c r="H169" s="92"/>
      <c r="I169" s="92"/>
      <c r="J169" s="93"/>
      <c r="K169" s="99"/>
    </row>
    <row r="170" spans="1:11" s="4" customFormat="1" ht="19.899999999999999" customHeight="1" thickBot="1">
      <c r="A170" s="39" t="s">
        <v>133</v>
      </c>
      <c r="B170" s="38" t="s">
        <v>3</v>
      </c>
      <c r="C170" s="91"/>
      <c r="D170" s="92"/>
      <c r="E170" s="92"/>
      <c r="F170" s="92"/>
      <c r="G170" s="92"/>
      <c r="H170" s="92"/>
      <c r="I170" s="92"/>
      <c r="J170" s="93"/>
      <c r="K170" s="100"/>
    </row>
    <row r="171" spans="1:11" s="4" customFormat="1" ht="19.899999999999999" customHeight="1" thickBot="1">
      <c r="A171" s="88"/>
      <c r="B171" s="89"/>
      <c r="C171" s="89"/>
      <c r="D171" s="89"/>
      <c r="E171" s="89"/>
      <c r="F171" s="89"/>
      <c r="G171" s="89"/>
      <c r="H171" s="89"/>
      <c r="I171" s="89"/>
      <c r="J171" s="89"/>
      <c r="K171" s="90"/>
    </row>
    <row r="172" spans="1:11" s="4" customFormat="1" ht="19.899999999999999" customHeight="1" thickBot="1">
      <c r="A172" s="88" t="s">
        <v>31</v>
      </c>
      <c r="B172" s="90"/>
      <c r="C172" s="94"/>
      <c r="D172" s="95"/>
      <c r="E172" s="95"/>
      <c r="F172" s="95"/>
      <c r="G172" s="95"/>
      <c r="H172" s="95"/>
      <c r="I172" s="95"/>
      <c r="J172" s="96"/>
      <c r="K172" s="40"/>
    </row>
    <row r="173" spans="1:11" s="4" customFormat="1" ht="19.899999999999999" customHeight="1" thickBot="1">
      <c r="A173" s="39" t="s">
        <v>133</v>
      </c>
      <c r="B173" s="38" t="s">
        <v>0</v>
      </c>
      <c r="C173" s="91"/>
      <c r="D173" s="92"/>
      <c r="E173" s="92"/>
      <c r="F173" s="92"/>
      <c r="G173" s="92"/>
      <c r="H173" s="92"/>
      <c r="I173" s="92"/>
      <c r="J173" s="93"/>
      <c r="K173" s="98"/>
    </row>
    <row r="174" spans="1:11" s="4" customFormat="1" ht="19.899999999999999" customHeight="1" thickBot="1">
      <c r="A174" s="39" t="s">
        <v>133</v>
      </c>
      <c r="B174" s="38" t="s">
        <v>1</v>
      </c>
      <c r="C174" s="91"/>
      <c r="D174" s="92"/>
      <c r="E174" s="92"/>
      <c r="F174" s="92"/>
      <c r="G174" s="92"/>
      <c r="H174" s="92"/>
      <c r="I174" s="92"/>
      <c r="J174" s="93"/>
      <c r="K174" s="99"/>
    </row>
    <row r="175" spans="1:11" s="4" customFormat="1" ht="19.899999999999999" customHeight="1" thickBot="1">
      <c r="A175" s="39" t="s">
        <v>133</v>
      </c>
      <c r="B175" s="38" t="s">
        <v>2</v>
      </c>
      <c r="C175" s="91"/>
      <c r="D175" s="92"/>
      <c r="E175" s="92"/>
      <c r="F175" s="92"/>
      <c r="G175" s="92"/>
      <c r="H175" s="92"/>
      <c r="I175" s="92"/>
      <c r="J175" s="93"/>
      <c r="K175" s="99"/>
    </row>
    <row r="176" spans="1:11" s="4" customFormat="1" ht="19.899999999999999" customHeight="1" thickBot="1">
      <c r="A176" s="39" t="s">
        <v>133</v>
      </c>
      <c r="B176" s="38" t="s">
        <v>3</v>
      </c>
      <c r="C176" s="91"/>
      <c r="D176" s="92"/>
      <c r="E176" s="92"/>
      <c r="F176" s="92"/>
      <c r="G176" s="92"/>
      <c r="H176" s="92"/>
      <c r="I176" s="92"/>
      <c r="J176" s="93"/>
      <c r="K176" s="100"/>
    </row>
    <row r="177" spans="1:11" s="4" customFormat="1" ht="19.899999999999999" customHeight="1" thickBot="1">
      <c r="A177" s="88"/>
      <c r="B177" s="89"/>
      <c r="C177" s="89"/>
      <c r="D177" s="89"/>
      <c r="E177" s="89"/>
      <c r="F177" s="89"/>
      <c r="G177" s="89"/>
      <c r="H177" s="89"/>
      <c r="I177" s="89"/>
      <c r="J177" s="89"/>
      <c r="K177" s="90"/>
    </row>
    <row r="178" spans="1:11" s="4" customFormat="1" ht="19.899999999999999" customHeight="1" thickBot="1">
      <c r="A178" s="88" t="s">
        <v>32</v>
      </c>
      <c r="B178" s="90"/>
      <c r="C178" s="94"/>
      <c r="D178" s="95"/>
      <c r="E178" s="95"/>
      <c r="F178" s="95"/>
      <c r="G178" s="95"/>
      <c r="H178" s="95"/>
      <c r="I178" s="95"/>
      <c r="J178" s="96"/>
      <c r="K178" s="40"/>
    </row>
    <row r="179" spans="1:11" s="4" customFormat="1" ht="19.899999999999999" customHeight="1" thickBot="1">
      <c r="A179" s="39" t="s">
        <v>133</v>
      </c>
      <c r="B179" s="38" t="s">
        <v>0</v>
      </c>
      <c r="C179" s="91"/>
      <c r="D179" s="92"/>
      <c r="E179" s="92"/>
      <c r="F179" s="92"/>
      <c r="G179" s="92"/>
      <c r="H179" s="92"/>
      <c r="I179" s="92"/>
      <c r="J179" s="93"/>
      <c r="K179" s="98"/>
    </row>
    <row r="180" spans="1:11" s="4" customFormat="1" ht="19.899999999999999" customHeight="1" thickBot="1">
      <c r="A180" s="39" t="s">
        <v>133</v>
      </c>
      <c r="B180" s="38" t="s">
        <v>1</v>
      </c>
      <c r="C180" s="91"/>
      <c r="D180" s="92"/>
      <c r="E180" s="92"/>
      <c r="F180" s="92"/>
      <c r="G180" s="92"/>
      <c r="H180" s="92"/>
      <c r="I180" s="92"/>
      <c r="J180" s="93"/>
      <c r="K180" s="99"/>
    </row>
    <row r="181" spans="1:11" s="4" customFormat="1" ht="19.899999999999999" customHeight="1" thickBot="1">
      <c r="A181" s="39" t="s">
        <v>133</v>
      </c>
      <c r="B181" s="38" t="s">
        <v>2</v>
      </c>
      <c r="C181" s="91"/>
      <c r="D181" s="92"/>
      <c r="E181" s="92"/>
      <c r="F181" s="92"/>
      <c r="G181" s="92"/>
      <c r="H181" s="92"/>
      <c r="I181" s="92"/>
      <c r="J181" s="93"/>
      <c r="K181" s="99"/>
    </row>
    <row r="182" spans="1:11" s="4" customFormat="1" ht="19.899999999999999" customHeight="1" thickBot="1">
      <c r="A182" s="39" t="s">
        <v>133</v>
      </c>
      <c r="B182" s="38" t="s">
        <v>3</v>
      </c>
      <c r="C182" s="91"/>
      <c r="D182" s="92"/>
      <c r="E182" s="92"/>
      <c r="F182" s="92"/>
      <c r="G182" s="92"/>
      <c r="H182" s="92"/>
      <c r="I182" s="92"/>
      <c r="J182" s="93"/>
      <c r="K182" s="100"/>
    </row>
    <row r="183" spans="1:11" s="4" customFormat="1" ht="19.899999999999999" customHeight="1" thickBot="1">
      <c r="A183" s="88"/>
      <c r="B183" s="89"/>
      <c r="C183" s="89"/>
      <c r="D183" s="89"/>
      <c r="E183" s="89"/>
      <c r="F183" s="89"/>
      <c r="G183" s="89"/>
      <c r="H183" s="89"/>
      <c r="I183" s="89"/>
      <c r="J183" s="89"/>
      <c r="K183" s="90"/>
    </row>
    <row r="184" spans="1:11" s="4" customFormat="1" ht="19.899999999999999" customHeight="1" thickBot="1">
      <c r="A184" s="88" t="s">
        <v>33</v>
      </c>
      <c r="B184" s="90"/>
      <c r="C184" s="94"/>
      <c r="D184" s="95"/>
      <c r="E184" s="95"/>
      <c r="F184" s="95"/>
      <c r="G184" s="95"/>
      <c r="H184" s="95"/>
      <c r="I184" s="95"/>
      <c r="J184" s="96"/>
      <c r="K184" s="40"/>
    </row>
    <row r="185" spans="1:11" s="4" customFormat="1" ht="19.899999999999999" customHeight="1" thickBot="1">
      <c r="A185" s="39" t="s">
        <v>133</v>
      </c>
      <c r="B185" s="38" t="s">
        <v>0</v>
      </c>
      <c r="C185" s="91"/>
      <c r="D185" s="92"/>
      <c r="E185" s="92"/>
      <c r="F185" s="92"/>
      <c r="G185" s="92"/>
      <c r="H185" s="92"/>
      <c r="I185" s="92"/>
      <c r="J185" s="93"/>
      <c r="K185" s="98"/>
    </row>
    <row r="186" spans="1:11" s="4" customFormat="1" ht="19.899999999999999" customHeight="1" thickBot="1">
      <c r="A186" s="39" t="s">
        <v>133</v>
      </c>
      <c r="B186" s="38" t="s">
        <v>1</v>
      </c>
      <c r="C186" s="91"/>
      <c r="D186" s="92"/>
      <c r="E186" s="92"/>
      <c r="F186" s="92"/>
      <c r="G186" s="92"/>
      <c r="H186" s="92"/>
      <c r="I186" s="92"/>
      <c r="J186" s="93"/>
      <c r="K186" s="99"/>
    </row>
    <row r="187" spans="1:11" s="4" customFormat="1" ht="19.899999999999999" customHeight="1" thickBot="1">
      <c r="A187" s="39" t="s">
        <v>133</v>
      </c>
      <c r="B187" s="38" t="s">
        <v>2</v>
      </c>
      <c r="C187" s="91"/>
      <c r="D187" s="92"/>
      <c r="E187" s="92"/>
      <c r="F187" s="92"/>
      <c r="G187" s="92"/>
      <c r="H187" s="92"/>
      <c r="I187" s="92"/>
      <c r="J187" s="93"/>
      <c r="K187" s="99"/>
    </row>
    <row r="188" spans="1:11" s="4" customFormat="1" ht="19.899999999999999" customHeight="1" thickBot="1">
      <c r="A188" s="39" t="s">
        <v>133</v>
      </c>
      <c r="B188" s="38" t="s">
        <v>3</v>
      </c>
      <c r="C188" s="91"/>
      <c r="D188" s="92"/>
      <c r="E188" s="92"/>
      <c r="F188" s="92"/>
      <c r="G188" s="92"/>
      <c r="H188" s="92"/>
      <c r="I188" s="92"/>
      <c r="J188" s="93"/>
      <c r="K188" s="100"/>
    </row>
    <row r="189" spans="1:11" s="4" customFormat="1" ht="19.899999999999999" customHeight="1" thickBot="1">
      <c r="A189" s="88"/>
      <c r="B189" s="89"/>
      <c r="C189" s="89"/>
      <c r="D189" s="89"/>
      <c r="E189" s="89"/>
      <c r="F189" s="89"/>
      <c r="G189" s="89"/>
      <c r="H189" s="89"/>
      <c r="I189" s="89"/>
      <c r="J189" s="89"/>
      <c r="K189" s="90"/>
    </row>
    <row r="190" spans="1:11" s="4" customFormat="1" ht="19.899999999999999" customHeight="1" thickBot="1">
      <c r="A190" s="88" t="s">
        <v>34</v>
      </c>
      <c r="B190" s="90"/>
      <c r="C190" s="94"/>
      <c r="D190" s="95"/>
      <c r="E190" s="95"/>
      <c r="F190" s="95"/>
      <c r="G190" s="95"/>
      <c r="H190" s="95"/>
      <c r="I190" s="95"/>
      <c r="J190" s="96"/>
      <c r="K190" s="40"/>
    </row>
    <row r="191" spans="1:11" s="4" customFormat="1" ht="19.899999999999999" customHeight="1" thickBot="1">
      <c r="A191" s="39" t="s">
        <v>133</v>
      </c>
      <c r="B191" s="38" t="s">
        <v>0</v>
      </c>
      <c r="C191" s="91"/>
      <c r="D191" s="92"/>
      <c r="E191" s="92"/>
      <c r="F191" s="92"/>
      <c r="G191" s="92"/>
      <c r="H191" s="92"/>
      <c r="I191" s="92"/>
      <c r="J191" s="93"/>
      <c r="K191" s="98"/>
    </row>
    <row r="192" spans="1:11" s="4" customFormat="1" ht="19.899999999999999" customHeight="1" thickBot="1">
      <c r="A192" s="39" t="s">
        <v>133</v>
      </c>
      <c r="B192" s="38" t="s">
        <v>1</v>
      </c>
      <c r="C192" s="91"/>
      <c r="D192" s="92"/>
      <c r="E192" s="92"/>
      <c r="F192" s="92"/>
      <c r="G192" s="92"/>
      <c r="H192" s="92"/>
      <c r="I192" s="92"/>
      <c r="J192" s="93"/>
      <c r="K192" s="99"/>
    </row>
    <row r="193" spans="1:11" s="4" customFormat="1" ht="19.899999999999999" customHeight="1" thickBot="1">
      <c r="A193" s="39" t="s">
        <v>133</v>
      </c>
      <c r="B193" s="38" t="s">
        <v>2</v>
      </c>
      <c r="C193" s="91"/>
      <c r="D193" s="92"/>
      <c r="E193" s="92"/>
      <c r="F193" s="92"/>
      <c r="G193" s="92"/>
      <c r="H193" s="92"/>
      <c r="I193" s="92"/>
      <c r="J193" s="93"/>
      <c r="K193" s="99"/>
    </row>
    <row r="194" spans="1:11" s="4" customFormat="1" ht="19.899999999999999" customHeight="1" thickBot="1">
      <c r="A194" s="39" t="s">
        <v>133</v>
      </c>
      <c r="B194" s="38" t="s">
        <v>3</v>
      </c>
      <c r="C194" s="91"/>
      <c r="D194" s="92"/>
      <c r="E194" s="92"/>
      <c r="F194" s="92"/>
      <c r="G194" s="92"/>
      <c r="H194" s="92"/>
      <c r="I194" s="92"/>
      <c r="J194" s="93"/>
      <c r="K194" s="100"/>
    </row>
    <row r="195" spans="1:11" s="4" customFormat="1" ht="19.899999999999999" customHeight="1" thickBot="1">
      <c r="A195" s="88"/>
      <c r="B195" s="89"/>
      <c r="C195" s="89"/>
      <c r="D195" s="89"/>
      <c r="E195" s="89"/>
      <c r="F195" s="89"/>
      <c r="G195" s="89"/>
      <c r="H195" s="89"/>
      <c r="I195" s="89"/>
      <c r="J195" s="89"/>
      <c r="K195" s="90"/>
    </row>
    <row r="196" spans="1:11" s="4" customFormat="1" ht="19.899999999999999" customHeight="1" thickBot="1">
      <c r="A196" s="88" t="s">
        <v>35</v>
      </c>
      <c r="B196" s="90"/>
      <c r="C196" s="94"/>
      <c r="D196" s="95"/>
      <c r="E196" s="95"/>
      <c r="F196" s="95"/>
      <c r="G196" s="95"/>
      <c r="H196" s="95"/>
      <c r="I196" s="95"/>
      <c r="J196" s="96"/>
      <c r="K196" s="40"/>
    </row>
    <row r="197" spans="1:11" s="4" customFormat="1" ht="19.899999999999999" customHeight="1" thickBot="1">
      <c r="A197" s="39" t="s">
        <v>133</v>
      </c>
      <c r="B197" s="38" t="s">
        <v>0</v>
      </c>
      <c r="C197" s="91"/>
      <c r="D197" s="92"/>
      <c r="E197" s="92"/>
      <c r="F197" s="92"/>
      <c r="G197" s="92"/>
      <c r="H197" s="92"/>
      <c r="I197" s="92"/>
      <c r="J197" s="93"/>
      <c r="K197" s="98"/>
    </row>
    <row r="198" spans="1:11" s="4" customFormat="1" ht="19.899999999999999" customHeight="1" thickBot="1">
      <c r="A198" s="39" t="s">
        <v>133</v>
      </c>
      <c r="B198" s="38" t="s">
        <v>1</v>
      </c>
      <c r="C198" s="91"/>
      <c r="D198" s="92"/>
      <c r="E198" s="92"/>
      <c r="F198" s="92"/>
      <c r="G198" s="92"/>
      <c r="H198" s="92"/>
      <c r="I198" s="92"/>
      <c r="J198" s="93"/>
      <c r="K198" s="99"/>
    </row>
    <row r="199" spans="1:11" s="4" customFormat="1" ht="19.899999999999999" customHeight="1" thickBot="1">
      <c r="A199" s="39" t="s">
        <v>133</v>
      </c>
      <c r="B199" s="38" t="s">
        <v>2</v>
      </c>
      <c r="C199" s="91"/>
      <c r="D199" s="92"/>
      <c r="E199" s="92"/>
      <c r="F199" s="92"/>
      <c r="G199" s="92"/>
      <c r="H199" s="92"/>
      <c r="I199" s="92"/>
      <c r="J199" s="93"/>
      <c r="K199" s="99"/>
    </row>
    <row r="200" spans="1:11" s="4" customFormat="1" ht="19.899999999999999" customHeight="1" thickBot="1">
      <c r="A200" s="39" t="s">
        <v>133</v>
      </c>
      <c r="B200" s="38" t="s">
        <v>3</v>
      </c>
      <c r="C200" s="91"/>
      <c r="D200" s="92"/>
      <c r="E200" s="92"/>
      <c r="F200" s="92"/>
      <c r="G200" s="92"/>
      <c r="H200" s="92"/>
      <c r="I200" s="92"/>
      <c r="J200" s="93"/>
      <c r="K200" s="100"/>
    </row>
    <row r="201" spans="1:11" s="4" customFormat="1" ht="19.899999999999999" customHeight="1" thickBot="1">
      <c r="A201" s="88"/>
      <c r="B201" s="89"/>
      <c r="C201" s="89"/>
      <c r="D201" s="89"/>
      <c r="E201" s="89"/>
      <c r="F201" s="89"/>
      <c r="G201" s="89"/>
      <c r="H201" s="89"/>
      <c r="I201" s="89"/>
      <c r="J201" s="89"/>
      <c r="K201" s="90"/>
    </row>
    <row r="202" spans="1:11" s="4" customFormat="1" ht="19.899999999999999" customHeight="1" thickBot="1">
      <c r="A202" s="88" t="s">
        <v>36</v>
      </c>
      <c r="B202" s="90"/>
      <c r="C202" s="94"/>
      <c r="D202" s="95"/>
      <c r="E202" s="95"/>
      <c r="F202" s="95"/>
      <c r="G202" s="95"/>
      <c r="H202" s="95"/>
      <c r="I202" s="95"/>
      <c r="J202" s="96"/>
      <c r="K202" s="40"/>
    </row>
    <row r="203" spans="1:11" s="4" customFormat="1" ht="19.899999999999999" customHeight="1" thickBot="1">
      <c r="A203" s="39" t="s">
        <v>133</v>
      </c>
      <c r="B203" s="38" t="s">
        <v>0</v>
      </c>
      <c r="C203" s="91"/>
      <c r="D203" s="92"/>
      <c r="E203" s="92"/>
      <c r="F203" s="92"/>
      <c r="G203" s="92"/>
      <c r="H203" s="92"/>
      <c r="I203" s="92"/>
      <c r="J203" s="93"/>
      <c r="K203" s="98"/>
    </row>
    <row r="204" spans="1:11" s="4" customFormat="1" ht="19.899999999999999" customHeight="1" thickBot="1">
      <c r="A204" s="39" t="s">
        <v>133</v>
      </c>
      <c r="B204" s="38" t="s">
        <v>1</v>
      </c>
      <c r="C204" s="91"/>
      <c r="D204" s="92"/>
      <c r="E204" s="92"/>
      <c r="F204" s="92"/>
      <c r="G204" s="92"/>
      <c r="H204" s="92"/>
      <c r="I204" s="92"/>
      <c r="J204" s="93"/>
      <c r="K204" s="99"/>
    </row>
    <row r="205" spans="1:11" s="4" customFormat="1" ht="19.899999999999999" customHeight="1" thickBot="1">
      <c r="A205" s="39" t="s">
        <v>133</v>
      </c>
      <c r="B205" s="38" t="s">
        <v>2</v>
      </c>
      <c r="C205" s="91"/>
      <c r="D205" s="92"/>
      <c r="E205" s="92"/>
      <c r="F205" s="92"/>
      <c r="G205" s="92"/>
      <c r="H205" s="92"/>
      <c r="I205" s="92"/>
      <c r="J205" s="93"/>
      <c r="K205" s="99"/>
    </row>
    <row r="206" spans="1:11" s="4" customFormat="1" ht="19.899999999999999" customHeight="1" thickBot="1">
      <c r="A206" s="39" t="s">
        <v>133</v>
      </c>
      <c r="B206" s="38" t="s">
        <v>3</v>
      </c>
      <c r="C206" s="91"/>
      <c r="D206" s="92"/>
      <c r="E206" s="92"/>
      <c r="F206" s="92"/>
      <c r="G206" s="92"/>
      <c r="H206" s="92"/>
      <c r="I206" s="92"/>
      <c r="J206" s="93"/>
      <c r="K206" s="100"/>
    </row>
    <row r="207" spans="1:11" s="4" customFormat="1" ht="19.899999999999999" customHeight="1" thickBot="1">
      <c r="A207" s="88"/>
      <c r="B207" s="89"/>
      <c r="C207" s="89"/>
      <c r="D207" s="89"/>
      <c r="E207" s="89"/>
      <c r="F207" s="89"/>
      <c r="G207" s="89"/>
      <c r="H207" s="89"/>
      <c r="I207" s="89"/>
      <c r="J207" s="89"/>
      <c r="K207" s="90"/>
    </row>
    <row r="208" spans="1:11" s="4" customFormat="1" ht="19.899999999999999" customHeight="1" thickBot="1">
      <c r="A208" s="88" t="s">
        <v>37</v>
      </c>
      <c r="B208" s="90"/>
      <c r="C208" s="94"/>
      <c r="D208" s="95"/>
      <c r="E208" s="95"/>
      <c r="F208" s="95"/>
      <c r="G208" s="95"/>
      <c r="H208" s="95"/>
      <c r="I208" s="95"/>
      <c r="J208" s="96"/>
      <c r="K208" s="40"/>
    </row>
    <row r="209" spans="1:11" s="4" customFormat="1" ht="19.899999999999999" customHeight="1" thickBot="1">
      <c r="A209" s="39" t="s">
        <v>133</v>
      </c>
      <c r="B209" s="38" t="s">
        <v>0</v>
      </c>
      <c r="C209" s="91"/>
      <c r="D209" s="92"/>
      <c r="E209" s="92"/>
      <c r="F209" s="92"/>
      <c r="G209" s="92"/>
      <c r="H209" s="92"/>
      <c r="I209" s="92"/>
      <c r="J209" s="93"/>
      <c r="K209" s="98"/>
    </row>
    <row r="210" spans="1:11" s="4" customFormat="1" ht="19.899999999999999" customHeight="1" thickBot="1">
      <c r="A210" s="39" t="s">
        <v>133</v>
      </c>
      <c r="B210" s="38" t="s">
        <v>1</v>
      </c>
      <c r="C210" s="91"/>
      <c r="D210" s="92"/>
      <c r="E210" s="92"/>
      <c r="F210" s="92"/>
      <c r="G210" s="92"/>
      <c r="H210" s="92"/>
      <c r="I210" s="92"/>
      <c r="J210" s="93"/>
      <c r="K210" s="99"/>
    </row>
    <row r="211" spans="1:11" s="4" customFormat="1" ht="19.899999999999999" customHeight="1" thickBot="1">
      <c r="A211" s="39" t="s">
        <v>133</v>
      </c>
      <c r="B211" s="38" t="s">
        <v>2</v>
      </c>
      <c r="C211" s="91"/>
      <c r="D211" s="92"/>
      <c r="E211" s="92"/>
      <c r="F211" s="92"/>
      <c r="G211" s="92"/>
      <c r="H211" s="92"/>
      <c r="I211" s="92"/>
      <c r="J211" s="93"/>
      <c r="K211" s="99"/>
    </row>
    <row r="212" spans="1:11" s="4" customFormat="1" ht="19.899999999999999" customHeight="1" thickBot="1">
      <c r="A212" s="39" t="s">
        <v>133</v>
      </c>
      <c r="B212" s="38" t="s">
        <v>3</v>
      </c>
      <c r="C212" s="91"/>
      <c r="D212" s="92"/>
      <c r="E212" s="92"/>
      <c r="F212" s="92"/>
      <c r="G212" s="92"/>
      <c r="H212" s="92"/>
      <c r="I212" s="92"/>
      <c r="J212" s="93"/>
      <c r="K212" s="100"/>
    </row>
    <row r="213" spans="1:11" s="4" customFormat="1" ht="19.899999999999999" customHeight="1" thickBot="1">
      <c r="A213" s="88"/>
      <c r="B213" s="89"/>
      <c r="C213" s="89"/>
      <c r="D213" s="89"/>
      <c r="E213" s="89"/>
      <c r="F213" s="89"/>
      <c r="G213" s="89"/>
      <c r="H213" s="89"/>
      <c r="I213" s="89"/>
      <c r="J213" s="89"/>
      <c r="K213" s="90"/>
    </row>
    <row r="214" spans="1:11" s="4" customFormat="1" ht="19.899999999999999" customHeight="1" thickBot="1">
      <c r="A214" s="88" t="s">
        <v>38</v>
      </c>
      <c r="B214" s="90"/>
      <c r="C214" s="94"/>
      <c r="D214" s="95"/>
      <c r="E214" s="95"/>
      <c r="F214" s="95"/>
      <c r="G214" s="95"/>
      <c r="H214" s="95"/>
      <c r="I214" s="95"/>
      <c r="J214" s="96"/>
      <c r="K214" s="40"/>
    </row>
    <row r="215" spans="1:11" s="4" customFormat="1" ht="19.899999999999999" customHeight="1" thickBot="1">
      <c r="A215" s="39" t="s">
        <v>133</v>
      </c>
      <c r="B215" s="38" t="s">
        <v>0</v>
      </c>
      <c r="C215" s="91"/>
      <c r="D215" s="92"/>
      <c r="E215" s="92"/>
      <c r="F215" s="92"/>
      <c r="G215" s="92"/>
      <c r="H215" s="92"/>
      <c r="I215" s="92"/>
      <c r="J215" s="93"/>
      <c r="K215" s="98"/>
    </row>
    <row r="216" spans="1:11" s="4" customFormat="1" ht="19.899999999999999" customHeight="1" thickBot="1">
      <c r="A216" s="39" t="s">
        <v>133</v>
      </c>
      <c r="B216" s="38" t="s">
        <v>1</v>
      </c>
      <c r="C216" s="91"/>
      <c r="D216" s="92"/>
      <c r="E216" s="92"/>
      <c r="F216" s="92"/>
      <c r="G216" s="92"/>
      <c r="H216" s="92"/>
      <c r="I216" s="92"/>
      <c r="J216" s="93"/>
      <c r="K216" s="99"/>
    </row>
    <row r="217" spans="1:11" s="4" customFormat="1" ht="19.899999999999999" customHeight="1" thickBot="1">
      <c r="A217" s="39" t="s">
        <v>133</v>
      </c>
      <c r="B217" s="38" t="s">
        <v>2</v>
      </c>
      <c r="C217" s="91"/>
      <c r="D217" s="92"/>
      <c r="E217" s="92"/>
      <c r="F217" s="92"/>
      <c r="G217" s="92"/>
      <c r="H217" s="92"/>
      <c r="I217" s="92"/>
      <c r="J217" s="93"/>
      <c r="K217" s="99"/>
    </row>
    <row r="218" spans="1:11" s="4" customFormat="1" ht="19.899999999999999" customHeight="1" thickBot="1">
      <c r="A218" s="39" t="s">
        <v>133</v>
      </c>
      <c r="B218" s="38" t="s">
        <v>3</v>
      </c>
      <c r="C218" s="91"/>
      <c r="D218" s="92"/>
      <c r="E218" s="92"/>
      <c r="F218" s="92"/>
      <c r="G218" s="92"/>
      <c r="H218" s="92"/>
      <c r="I218" s="92"/>
      <c r="J218" s="93"/>
      <c r="K218" s="100"/>
    </row>
    <row r="219" spans="1:11" s="4" customFormat="1" ht="19.899999999999999" customHeight="1" thickBot="1">
      <c r="A219" s="88"/>
      <c r="B219" s="89"/>
      <c r="C219" s="89"/>
      <c r="D219" s="89"/>
      <c r="E219" s="89"/>
      <c r="F219" s="89"/>
      <c r="G219" s="89"/>
      <c r="H219" s="89"/>
      <c r="I219" s="89"/>
      <c r="J219" s="89"/>
      <c r="K219" s="90"/>
    </row>
    <row r="220" spans="1:11" s="4" customFormat="1" ht="19.899999999999999" customHeight="1" thickBot="1">
      <c r="A220" s="88" t="s">
        <v>39</v>
      </c>
      <c r="B220" s="90"/>
      <c r="C220" s="94"/>
      <c r="D220" s="95"/>
      <c r="E220" s="95"/>
      <c r="F220" s="95"/>
      <c r="G220" s="95"/>
      <c r="H220" s="95"/>
      <c r="I220" s="95"/>
      <c r="J220" s="96"/>
      <c r="K220" s="40"/>
    </row>
    <row r="221" spans="1:11" s="4" customFormat="1" ht="19.899999999999999" customHeight="1" thickBot="1">
      <c r="A221" s="39" t="s">
        <v>133</v>
      </c>
      <c r="B221" s="38" t="s">
        <v>0</v>
      </c>
      <c r="C221" s="91"/>
      <c r="D221" s="92"/>
      <c r="E221" s="92"/>
      <c r="F221" s="92"/>
      <c r="G221" s="92"/>
      <c r="H221" s="92"/>
      <c r="I221" s="92"/>
      <c r="J221" s="93"/>
      <c r="K221" s="98"/>
    </row>
    <row r="222" spans="1:11" s="4" customFormat="1" ht="19.899999999999999" customHeight="1" thickBot="1">
      <c r="A222" s="39" t="s">
        <v>133</v>
      </c>
      <c r="B222" s="38" t="s">
        <v>1</v>
      </c>
      <c r="C222" s="91"/>
      <c r="D222" s="92"/>
      <c r="E222" s="92"/>
      <c r="F222" s="92"/>
      <c r="G222" s="92"/>
      <c r="H222" s="92"/>
      <c r="I222" s="92"/>
      <c r="J222" s="93"/>
      <c r="K222" s="99"/>
    </row>
    <row r="223" spans="1:11" s="4" customFormat="1" ht="19.899999999999999" customHeight="1" thickBot="1">
      <c r="A223" s="39" t="s">
        <v>133</v>
      </c>
      <c r="B223" s="38" t="s">
        <v>2</v>
      </c>
      <c r="C223" s="91"/>
      <c r="D223" s="92"/>
      <c r="E223" s="92"/>
      <c r="F223" s="92"/>
      <c r="G223" s="92"/>
      <c r="H223" s="92"/>
      <c r="I223" s="92"/>
      <c r="J223" s="93"/>
      <c r="K223" s="99"/>
    </row>
    <row r="224" spans="1:11" s="4" customFormat="1" ht="19.899999999999999" customHeight="1" thickBot="1">
      <c r="A224" s="39" t="s">
        <v>133</v>
      </c>
      <c r="B224" s="38" t="s">
        <v>3</v>
      </c>
      <c r="C224" s="91"/>
      <c r="D224" s="92"/>
      <c r="E224" s="92"/>
      <c r="F224" s="92"/>
      <c r="G224" s="92"/>
      <c r="H224" s="92"/>
      <c r="I224" s="92"/>
      <c r="J224" s="93"/>
      <c r="K224" s="100"/>
    </row>
    <row r="225" spans="1:11" s="4" customFormat="1" ht="19.899999999999999" customHeight="1" thickBot="1">
      <c r="A225" s="88"/>
      <c r="B225" s="89"/>
      <c r="C225" s="89"/>
      <c r="D225" s="89"/>
      <c r="E225" s="89"/>
      <c r="F225" s="89"/>
      <c r="G225" s="89"/>
      <c r="H225" s="89"/>
      <c r="I225" s="89"/>
      <c r="J225" s="89"/>
      <c r="K225" s="90"/>
    </row>
    <row r="226" spans="1:11" s="4" customFormat="1" ht="19.899999999999999" customHeight="1" thickBot="1">
      <c r="A226" s="88" t="s">
        <v>40</v>
      </c>
      <c r="B226" s="90"/>
      <c r="C226" s="94"/>
      <c r="D226" s="95"/>
      <c r="E226" s="95"/>
      <c r="F226" s="95"/>
      <c r="G226" s="95"/>
      <c r="H226" s="95"/>
      <c r="I226" s="95"/>
      <c r="J226" s="96"/>
      <c r="K226" s="40"/>
    </row>
    <row r="227" spans="1:11" s="4" customFormat="1" ht="19.899999999999999" customHeight="1" thickBot="1">
      <c r="A227" s="39" t="s">
        <v>133</v>
      </c>
      <c r="B227" s="38" t="s">
        <v>0</v>
      </c>
      <c r="C227" s="91"/>
      <c r="D227" s="92"/>
      <c r="E227" s="92"/>
      <c r="F227" s="92"/>
      <c r="G227" s="92"/>
      <c r="H227" s="92"/>
      <c r="I227" s="92"/>
      <c r="J227" s="93"/>
      <c r="K227" s="98"/>
    </row>
    <row r="228" spans="1:11" s="4" customFormat="1" ht="19.899999999999999" customHeight="1" thickBot="1">
      <c r="A228" s="39" t="s">
        <v>133</v>
      </c>
      <c r="B228" s="38" t="s">
        <v>1</v>
      </c>
      <c r="C228" s="91"/>
      <c r="D228" s="92"/>
      <c r="E228" s="92"/>
      <c r="F228" s="92"/>
      <c r="G228" s="92"/>
      <c r="H228" s="92"/>
      <c r="I228" s="92"/>
      <c r="J228" s="93"/>
      <c r="K228" s="99"/>
    </row>
    <row r="229" spans="1:11" s="4" customFormat="1" ht="19.899999999999999" customHeight="1" thickBot="1">
      <c r="A229" s="39" t="s">
        <v>133</v>
      </c>
      <c r="B229" s="38" t="s">
        <v>2</v>
      </c>
      <c r="C229" s="91"/>
      <c r="D229" s="92"/>
      <c r="E229" s="92"/>
      <c r="F229" s="92"/>
      <c r="G229" s="92"/>
      <c r="H229" s="92"/>
      <c r="I229" s="92"/>
      <c r="J229" s="93"/>
      <c r="K229" s="99"/>
    </row>
    <row r="230" spans="1:11" s="4" customFormat="1" ht="19.899999999999999" customHeight="1" thickBot="1">
      <c r="A230" s="39" t="s">
        <v>133</v>
      </c>
      <c r="B230" s="38" t="s">
        <v>3</v>
      </c>
      <c r="C230" s="91"/>
      <c r="D230" s="92"/>
      <c r="E230" s="92"/>
      <c r="F230" s="92"/>
      <c r="G230" s="92"/>
      <c r="H230" s="92"/>
      <c r="I230" s="92"/>
      <c r="J230" s="93"/>
      <c r="K230" s="100"/>
    </row>
    <row r="231" spans="1:11" s="4" customFormat="1" ht="19.899999999999999" customHeight="1" thickBot="1">
      <c r="A231" s="88"/>
      <c r="B231" s="89"/>
      <c r="C231" s="89"/>
      <c r="D231" s="89"/>
      <c r="E231" s="89"/>
      <c r="F231" s="89"/>
      <c r="G231" s="89"/>
      <c r="H231" s="89"/>
      <c r="I231" s="89"/>
      <c r="J231" s="89"/>
      <c r="K231" s="90"/>
    </row>
    <row r="232" spans="1:11" s="4" customFormat="1" ht="19.899999999999999" customHeight="1" thickBot="1">
      <c r="A232" s="88" t="s">
        <v>41</v>
      </c>
      <c r="B232" s="90"/>
      <c r="C232" s="94"/>
      <c r="D232" s="95"/>
      <c r="E232" s="95"/>
      <c r="F232" s="95"/>
      <c r="G232" s="95"/>
      <c r="H232" s="95"/>
      <c r="I232" s="95"/>
      <c r="J232" s="96"/>
      <c r="K232" s="40"/>
    </row>
    <row r="233" spans="1:11" s="4" customFormat="1" ht="19.899999999999999" customHeight="1" thickBot="1">
      <c r="A233" s="39" t="s">
        <v>133</v>
      </c>
      <c r="B233" s="38" t="s">
        <v>0</v>
      </c>
      <c r="C233" s="91"/>
      <c r="D233" s="92"/>
      <c r="E233" s="92"/>
      <c r="F233" s="92"/>
      <c r="G233" s="92"/>
      <c r="H233" s="92"/>
      <c r="I233" s="92"/>
      <c r="J233" s="93"/>
      <c r="K233" s="98"/>
    </row>
    <row r="234" spans="1:11" s="4" customFormat="1" ht="19.899999999999999" customHeight="1" thickBot="1">
      <c r="A234" s="39" t="s">
        <v>133</v>
      </c>
      <c r="B234" s="38" t="s">
        <v>1</v>
      </c>
      <c r="C234" s="91"/>
      <c r="D234" s="92"/>
      <c r="E234" s="92"/>
      <c r="F234" s="92"/>
      <c r="G234" s="92"/>
      <c r="H234" s="92"/>
      <c r="I234" s="92"/>
      <c r="J234" s="93"/>
      <c r="K234" s="99"/>
    </row>
    <row r="235" spans="1:11" s="4" customFormat="1" ht="19.899999999999999" customHeight="1" thickBot="1">
      <c r="A235" s="39" t="s">
        <v>133</v>
      </c>
      <c r="B235" s="38" t="s">
        <v>2</v>
      </c>
      <c r="C235" s="91"/>
      <c r="D235" s="92"/>
      <c r="E235" s="92"/>
      <c r="F235" s="92"/>
      <c r="G235" s="92"/>
      <c r="H235" s="92"/>
      <c r="I235" s="92"/>
      <c r="J235" s="93"/>
      <c r="K235" s="99"/>
    </row>
    <row r="236" spans="1:11" s="4" customFormat="1" ht="19.899999999999999" customHeight="1" thickBot="1">
      <c r="A236" s="39" t="s">
        <v>133</v>
      </c>
      <c r="B236" s="38" t="s">
        <v>3</v>
      </c>
      <c r="C236" s="91"/>
      <c r="D236" s="92"/>
      <c r="E236" s="92"/>
      <c r="F236" s="92"/>
      <c r="G236" s="92"/>
      <c r="H236" s="92"/>
      <c r="I236" s="92"/>
      <c r="J236" s="93"/>
      <c r="K236" s="100"/>
    </row>
    <row r="237" spans="1:11" s="4" customFormat="1" ht="19.899999999999999" customHeight="1" thickBot="1">
      <c r="A237" s="88"/>
      <c r="B237" s="89"/>
      <c r="C237" s="89"/>
      <c r="D237" s="89"/>
      <c r="E237" s="89"/>
      <c r="F237" s="89"/>
      <c r="G237" s="89"/>
      <c r="H237" s="89"/>
      <c r="I237" s="89"/>
      <c r="J237" s="89"/>
      <c r="K237" s="90"/>
    </row>
    <row r="238" spans="1:11" s="4" customFormat="1" ht="19.899999999999999" customHeight="1" thickBot="1">
      <c r="A238" s="88" t="s">
        <v>42</v>
      </c>
      <c r="B238" s="90"/>
      <c r="C238" s="94"/>
      <c r="D238" s="95"/>
      <c r="E238" s="95"/>
      <c r="F238" s="95"/>
      <c r="G238" s="95"/>
      <c r="H238" s="95"/>
      <c r="I238" s="95"/>
      <c r="J238" s="96"/>
      <c r="K238" s="40"/>
    </row>
    <row r="239" spans="1:11" s="4" customFormat="1" ht="19.899999999999999" customHeight="1" thickBot="1">
      <c r="A239" s="39" t="s">
        <v>133</v>
      </c>
      <c r="B239" s="38" t="s">
        <v>0</v>
      </c>
      <c r="C239" s="91"/>
      <c r="D239" s="92"/>
      <c r="E239" s="92"/>
      <c r="F239" s="92"/>
      <c r="G239" s="92"/>
      <c r="H239" s="92"/>
      <c r="I239" s="92"/>
      <c r="J239" s="93"/>
      <c r="K239" s="98"/>
    </row>
    <row r="240" spans="1:11" s="4" customFormat="1" ht="19.899999999999999" customHeight="1" thickBot="1">
      <c r="A240" s="39" t="s">
        <v>133</v>
      </c>
      <c r="B240" s="38" t="s">
        <v>1</v>
      </c>
      <c r="C240" s="91"/>
      <c r="D240" s="92"/>
      <c r="E240" s="92"/>
      <c r="F240" s="92"/>
      <c r="G240" s="92"/>
      <c r="H240" s="92"/>
      <c r="I240" s="92"/>
      <c r="J240" s="93"/>
      <c r="K240" s="99"/>
    </row>
    <row r="241" spans="1:12" s="4" customFormat="1" ht="19.899999999999999" customHeight="1" thickBot="1">
      <c r="A241" s="39" t="s">
        <v>133</v>
      </c>
      <c r="B241" s="38" t="s">
        <v>2</v>
      </c>
      <c r="C241" s="91"/>
      <c r="D241" s="92"/>
      <c r="E241" s="92"/>
      <c r="F241" s="92"/>
      <c r="G241" s="92"/>
      <c r="H241" s="92"/>
      <c r="I241" s="92"/>
      <c r="J241" s="93"/>
      <c r="K241" s="99"/>
    </row>
    <row r="242" spans="1:12" s="4" customFormat="1" ht="19.899999999999999" customHeight="1" thickBot="1">
      <c r="A242" s="39" t="s">
        <v>133</v>
      </c>
      <c r="B242" s="38" t="s">
        <v>3</v>
      </c>
      <c r="C242" s="91"/>
      <c r="D242" s="92"/>
      <c r="E242" s="92"/>
      <c r="F242" s="92"/>
      <c r="G242" s="92"/>
      <c r="H242" s="92"/>
      <c r="I242" s="92"/>
      <c r="J242" s="93"/>
      <c r="K242" s="100"/>
    </row>
    <row r="243" spans="1:12" s="4" customFormat="1" ht="19.899999999999999" customHeight="1" thickBot="1">
      <c r="A243" s="88"/>
      <c r="B243" s="89"/>
      <c r="C243" s="89"/>
      <c r="D243" s="89"/>
      <c r="E243" s="89"/>
      <c r="F243" s="89"/>
      <c r="G243" s="89"/>
      <c r="H243" s="89"/>
      <c r="I243" s="89"/>
      <c r="J243" s="89"/>
      <c r="K243" s="90"/>
      <c r="L243" s="21"/>
    </row>
    <row r="244" spans="1:12" s="4" customFormat="1" ht="19.899999999999999" customHeight="1" thickBot="1">
      <c r="A244" s="88" t="s">
        <v>43</v>
      </c>
      <c r="B244" s="90"/>
      <c r="C244" s="94"/>
      <c r="D244" s="95"/>
      <c r="E244" s="95"/>
      <c r="F244" s="95"/>
      <c r="G244" s="95"/>
      <c r="H244" s="95"/>
      <c r="I244" s="95"/>
      <c r="J244" s="96"/>
      <c r="K244" s="40"/>
    </row>
    <row r="245" spans="1:12" s="4" customFormat="1" ht="19.899999999999999" customHeight="1" thickBot="1">
      <c r="A245" s="39" t="s">
        <v>133</v>
      </c>
      <c r="B245" s="38" t="s">
        <v>0</v>
      </c>
      <c r="C245" s="91"/>
      <c r="D245" s="92"/>
      <c r="E245" s="92"/>
      <c r="F245" s="92"/>
      <c r="G245" s="92"/>
      <c r="H245" s="92"/>
      <c r="I245" s="92"/>
      <c r="J245" s="93"/>
      <c r="K245" s="98"/>
    </row>
    <row r="246" spans="1:12" s="4" customFormat="1" ht="19.899999999999999" customHeight="1" thickBot="1">
      <c r="A246" s="39" t="s">
        <v>133</v>
      </c>
      <c r="B246" s="38" t="s">
        <v>1</v>
      </c>
      <c r="C246" s="91"/>
      <c r="D246" s="92"/>
      <c r="E246" s="92"/>
      <c r="F246" s="92"/>
      <c r="G246" s="92"/>
      <c r="H246" s="92"/>
      <c r="I246" s="92"/>
      <c r="J246" s="93"/>
      <c r="K246" s="99"/>
    </row>
    <row r="247" spans="1:12" s="4" customFormat="1" ht="19.899999999999999" customHeight="1" thickBot="1">
      <c r="A247" s="39" t="s">
        <v>133</v>
      </c>
      <c r="B247" s="38" t="s">
        <v>2</v>
      </c>
      <c r="C247" s="91"/>
      <c r="D247" s="92"/>
      <c r="E247" s="92"/>
      <c r="F247" s="92"/>
      <c r="G247" s="92"/>
      <c r="H247" s="92"/>
      <c r="I247" s="92"/>
      <c r="J247" s="93"/>
      <c r="K247" s="99"/>
    </row>
    <row r="248" spans="1:12" s="4" customFormat="1" ht="19.899999999999999" customHeight="1" thickBot="1">
      <c r="A248" s="39" t="s">
        <v>133</v>
      </c>
      <c r="B248" s="38" t="s">
        <v>3</v>
      </c>
      <c r="C248" s="91"/>
      <c r="D248" s="92"/>
      <c r="E248" s="92"/>
      <c r="F248" s="92"/>
      <c r="G248" s="92"/>
      <c r="H248" s="92"/>
      <c r="I248" s="92"/>
      <c r="J248" s="93"/>
      <c r="K248" s="100"/>
    </row>
    <row r="249" spans="1:12" s="4" customFormat="1" ht="19.899999999999999" customHeight="1" thickBot="1">
      <c r="A249" s="88"/>
      <c r="B249" s="89"/>
      <c r="C249" s="89"/>
      <c r="D249" s="89"/>
      <c r="E249" s="89"/>
      <c r="F249" s="89"/>
      <c r="G249" s="89"/>
      <c r="H249" s="89"/>
      <c r="I249" s="89"/>
      <c r="J249" s="89"/>
      <c r="K249" s="90"/>
    </row>
    <row r="250" spans="1:12" s="4" customFormat="1" ht="19.899999999999999" customHeight="1" thickBot="1">
      <c r="A250" s="88" t="s">
        <v>44</v>
      </c>
      <c r="B250" s="90"/>
      <c r="C250" s="94"/>
      <c r="D250" s="95"/>
      <c r="E250" s="95"/>
      <c r="F250" s="95"/>
      <c r="G250" s="95"/>
      <c r="H250" s="95"/>
      <c r="I250" s="95"/>
      <c r="J250" s="96"/>
      <c r="K250" s="40"/>
    </row>
    <row r="251" spans="1:12" s="4" customFormat="1" ht="19.899999999999999" customHeight="1" thickBot="1">
      <c r="A251" s="39" t="s">
        <v>133</v>
      </c>
      <c r="B251" s="38" t="s">
        <v>0</v>
      </c>
      <c r="C251" s="91"/>
      <c r="D251" s="92"/>
      <c r="E251" s="92"/>
      <c r="F251" s="92"/>
      <c r="G251" s="92"/>
      <c r="H251" s="92"/>
      <c r="I251" s="92"/>
      <c r="J251" s="93"/>
      <c r="K251" s="98"/>
    </row>
    <row r="252" spans="1:12" s="4" customFormat="1" ht="19.899999999999999" customHeight="1" thickBot="1">
      <c r="A252" s="39" t="s">
        <v>133</v>
      </c>
      <c r="B252" s="38" t="s">
        <v>1</v>
      </c>
      <c r="C252" s="91"/>
      <c r="D252" s="92"/>
      <c r="E252" s="92"/>
      <c r="F252" s="92"/>
      <c r="G252" s="92"/>
      <c r="H252" s="92"/>
      <c r="I252" s="92"/>
      <c r="J252" s="93"/>
      <c r="K252" s="99"/>
    </row>
    <row r="253" spans="1:12" s="4" customFormat="1" ht="19.899999999999999" customHeight="1" thickBot="1">
      <c r="A253" s="39" t="s">
        <v>133</v>
      </c>
      <c r="B253" s="38" t="s">
        <v>2</v>
      </c>
      <c r="C253" s="91"/>
      <c r="D253" s="92"/>
      <c r="E253" s="92"/>
      <c r="F253" s="92"/>
      <c r="G253" s="92"/>
      <c r="H253" s="92"/>
      <c r="I253" s="92"/>
      <c r="J253" s="93"/>
      <c r="K253" s="99"/>
    </row>
    <row r="254" spans="1:12" s="4" customFormat="1" ht="19.899999999999999" customHeight="1" thickBot="1">
      <c r="A254" s="39" t="s">
        <v>133</v>
      </c>
      <c r="B254" s="38" t="s">
        <v>3</v>
      </c>
      <c r="C254" s="91"/>
      <c r="D254" s="92"/>
      <c r="E254" s="92"/>
      <c r="F254" s="92"/>
      <c r="G254" s="92"/>
      <c r="H254" s="92"/>
      <c r="I254" s="92"/>
      <c r="J254" s="93"/>
      <c r="K254" s="100"/>
    </row>
    <row r="255" spans="1:12" s="4" customFormat="1" ht="19.899999999999999" customHeight="1" thickBot="1">
      <c r="A255" s="88"/>
      <c r="B255" s="89"/>
      <c r="C255" s="89"/>
      <c r="D255" s="89"/>
      <c r="E255" s="89"/>
      <c r="F255" s="89"/>
      <c r="G255" s="89"/>
      <c r="H255" s="89"/>
      <c r="I255" s="89"/>
      <c r="J255" s="89"/>
      <c r="K255" s="90"/>
    </row>
    <row r="256" spans="1:12" s="4" customFormat="1" ht="19.899999999999999" customHeight="1" thickBot="1">
      <c r="A256" s="88" t="s">
        <v>45</v>
      </c>
      <c r="B256" s="90"/>
      <c r="C256" s="94"/>
      <c r="D256" s="95"/>
      <c r="E256" s="95"/>
      <c r="F256" s="95"/>
      <c r="G256" s="95"/>
      <c r="H256" s="95"/>
      <c r="I256" s="95"/>
      <c r="J256" s="96"/>
      <c r="K256" s="40"/>
    </row>
    <row r="257" spans="1:11" s="4" customFormat="1" ht="19.899999999999999" customHeight="1" thickBot="1">
      <c r="A257" s="39" t="s">
        <v>133</v>
      </c>
      <c r="B257" s="38" t="s">
        <v>0</v>
      </c>
      <c r="C257" s="91"/>
      <c r="D257" s="92"/>
      <c r="E257" s="92"/>
      <c r="F257" s="92"/>
      <c r="G257" s="92"/>
      <c r="H257" s="92"/>
      <c r="I257" s="92"/>
      <c r="J257" s="93"/>
      <c r="K257" s="98"/>
    </row>
    <row r="258" spans="1:11" s="4" customFormat="1" ht="19.899999999999999" customHeight="1" thickBot="1">
      <c r="A258" s="39" t="s">
        <v>133</v>
      </c>
      <c r="B258" s="38" t="s">
        <v>1</v>
      </c>
      <c r="C258" s="91"/>
      <c r="D258" s="92"/>
      <c r="E258" s="92"/>
      <c r="F258" s="92"/>
      <c r="G258" s="92"/>
      <c r="H258" s="92"/>
      <c r="I258" s="92"/>
      <c r="J258" s="93"/>
      <c r="K258" s="99"/>
    </row>
    <row r="259" spans="1:11" s="4" customFormat="1" ht="19.899999999999999" customHeight="1" thickBot="1">
      <c r="A259" s="39" t="s">
        <v>133</v>
      </c>
      <c r="B259" s="38" t="s">
        <v>2</v>
      </c>
      <c r="C259" s="91"/>
      <c r="D259" s="92"/>
      <c r="E259" s="92"/>
      <c r="F259" s="92"/>
      <c r="G259" s="92"/>
      <c r="H259" s="92"/>
      <c r="I259" s="92"/>
      <c r="J259" s="93"/>
      <c r="K259" s="99"/>
    </row>
    <row r="260" spans="1:11" s="4" customFormat="1" ht="19.899999999999999" customHeight="1" thickBot="1">
      <c r="A260" s="39" t="s">
        <v>133</v>
      </c>
      <c r="B260" s="38" t="s">
        <v>3</v>
      </c>
      <c r="C260" s="91"/>
      <c r="D260" s="92"/>
      <c r="E260" s="92"/>
      <c r="F260" s="92"/>
      <c r="G260" s="92"/>
      <c r="H260" s="92"/>
      <c r="I260" s="92"/>
      <c r="J260" s="93"/>
      <c r="K260" s="100"/>
    </row>
    <row r="261" spans="1:11" s="4" customFormat="1" ht="19.899999999999999" customHeight="1" thickBot="1">
      <c r="A261" s="88"/>
      <c r="B261" s="89"/>
      <c r="C261" s="89"/>
      <c r="D261" s="89"/>
      <c r="E261" s="89"/>
      <c r="F261" s="89"/>
      <c r="G261" s="89"/>
      <c r="H261" s="89"/>
      <c r="I261" s="89"/>
      <c r="J261" s="89"/>
      <c r="K261" s="90"/>
    </row>
    <row r="262" spans="1:11" s="4" customFormat="1" ht="19.899999999999999" customHeight="1" thickBot="1">
      <c r="A262" s="88" t="s">
        <v>46</v>
      </c>
      <c r="B262" s="90"/>
      <c r="C262" s="94"/>
      <c r="D262" s="95"/>
      <c r="E262" s="95"/>
      <c r="F262" s="95"/>
      <c r="G262" s="95"/>
      <c r="H262" s="95"/>
      <c r="I262" s="95"/>
      <c r="J262" s="96"/>
      <c r="K262" s="40"/>
    </row>
    <row r="263" spans="1:11" s="4" customFormat="1" ht="19.899999999999999" customHeight="1" thickBot="1">
      <c r="A263" s="39" t="s">
        <v>133</v>
      </c>
      <c r="B263" s="38" t="s">
        <v>0</v>
      </c>
      <c r="C263" s="91"/>
      <c r="D263" s="92"/>
      <c r="E263" s="92"/>
      <c r="F263" s="92"/>
      <c r="G263" s="92"/>
      <c r="H263" s="92"/>
      <c r="I263" s="92"/>
      <c r="J263" s="93"/>
      <c r="K263" s="98"/>
    </row>
    <row r="264" spans="1:11" s="4" customFormat="1" ht="19.899999999999999" customHeight="1" thickBot="1">
      <c r="A264" s="39" t="s">
        <v>133</v>
      </c>
      <c r="B264" s="38" t="s">
        <v>1</v>
      </c>
      <c r="C264" s="91"/>
      <c r="D264" s="92"/>
      <c r="E264" s="92"/>
      <c r="F264" s="92"/>
      <c r="G264" s="92"/>
      <c r="H264" s="92"/>
      <c r="I264" s="92"/>
      <c r="J264" s="93"/>
      <c r="K264" s="99"/>
    </row>
    <row r="265" spans="1:11" s="4" customFormat="1" ht="19.899999999999999" customHeight="1" thickBot="1">
      <c r="A265" s="39" t="s">
        <v>133</v>
      </c>
      <c r="B265" s="38" t="s">
        <v>2</v>
      </c>
      <c r="C265" s="91"/>
      <c r="D265" s="92"/>
      <c r="E265" s="92"/>
      <c r="F265" s="92"/>
      <c r="G265" s="92"/>
      <c r="H265" s="92"/>
      <c r="I265" s="92"/>
      <c r="J265" s="93"/>
      <c r="K265" s="99"/>
    </row>
    <row r="266" spans="1:11" s="4" customFormat="1" ht="19.899999999999999" customHeight="1" thickBot="1">
      <c r="A266" s="39" t="s">
        <v>133</v>
      </c>
      <c r="B266" s="38" t="s">
        <v>3</v>
      </c>
      <c r="C266" s="91"/>
      <c r="D266" s="92"/>
      <c r="E266" s="92"/>
      <c r="F266" s="92"/>
      <c r="G266" s="92"/>
      <c r="H266" s="92"/>
      <c r="I266" s="92"/>
      <c r="J266" s="93"/>
      <c r="K266" s="100"/>
    </row>
    <row r="267" spans="1:11" s="4" customFormat="1" ht="19.899999999999999" customHeight="1" thickBot="1">
      <c r="A267" s="88"/>
      <c r="B267" s="89"/>
      <c r="C267" s="89"/>
      <c r="D267" s="89"/>
      <c r="E267" s="89"/>
      <c r="F267" s="89"/>
      <c r="G267" s="89"/>
      <c r="H267" s="89"/>
      <c r="I267" s="89"/>
      <c r="J267" s="89"/>
      <c r="K267" s="90"/>
    </row>
    <row r="268" spans="1:11" s="4" customFormat="1" ht="19.899999999999999" customHeight="1" thickBot="1">
      <c r="A268" s="88" t="s">
        <v>47</v>
      </c>
      <c r="B268" s="90"/>
      <c r="C268" s="94"/>
      <c r="D268" s="95"/>
      <c r="E268" s="95"/>
      <c r="F268" s="95"/>
      <c r="G268" s="95"/>
      <c r="H268" s="95"/>
      <c r="I268" s="95"/>
      <c r="J268" s="96"/>
      <c r="K268" s="40"/>
    </row>
    <row r="269" spans="1:11" s="4" customFormat="1" ht="19.899999999999999" customHeight="1" thickBot="1">
      <c r="A269" s="39" t="s">
        <v>133</v>
      </c>
      <c r="B269" s="38" t="s">
        <v>0</v>
      </c>
      <c r="C269" s="91"/>
      <c r="D269" s="92"/>
      <c r="E269" s="92"/>
      <c r="F269" s="92"/>
      <c r="G269" s="92"/>
      <c r="H269" s="92"/>
      <c r="I269" s="92"/>
      <c r="J269" s="93"/>
      <c r="K269" s="98"/>
    </row>
    <row r="270" spans="1:11" s="4" customFormat="1" ht="19.899999999999999" customHeight="1" thickBot="1">
      <c r="A270" s="39" t="s">
        <v>133</v>
      </c>
      <c r="B270" s="38" t="s">
        <v>1</v>
      </c>
      <c r="C270" s="91"/>
      <c r="D270" s="92"/>
      <c r="E270" s="92"/>
      <c r="F270" s="92"/>
      <c r="G270" s="92"/>
      <c r="H270" s="92"/>
      <c r="I270" s="92"/>
      <c r="J270" s="93"/>
      <c r="K270" s="99"/>
    </row>
    <row r="271" spans="1:11" s="4" customFormat="1" ht="19.899999999999999" customHeight="1" thickBot="1">
      <c r="A271" s="39" t="s">
        <v>133</v>
      </c>
      <c r="B271" s="38" t="s">
        <v>2</v>
      </c>
      <c r="C271" s="91"/>
      <c r="D271" s="92"/>
      <c r="E271" s="92"/>
      <c r="F271" s="92"/>
      <c r="G271" s="92"/>
      <c r="H271" s="92"/>
      <c r="I271" s="92"/>
      <c r="J271" s="93"/>
      <c r="K271" s="99"/>
    </row>
    <row r="272" spans="1:11" s="4" customFormat="1" ht="19.899999999999999" customHeight="1" thickBot="1">
      <c r="A272" s="39" t="s">
        <v>133</v>
      </c>
      <c r="B272" s="38" t="s">
        <v>3</v>
      </c>
      <c r="C272" s="91"/>
      <c r="D272" s="92"/>
      <c r="E272" s="92"/>
      <c r="F272" s="92"/>
      <c r="G272" s="92"/>
      <c r="H272" s="92"/>
      <c r="I272" s="92"/>
      <c r="J272" s="93"/>
      <c r="K272" s="100"/>
    </row>
    <row r="273" spans="1:11" s="4" customFormat="1" ht="19.899999999999999" customHeight="1" thickBot="1">
      <c r="A273" s="88"/>
      <c r="B273" s="89"/>
      <c r="C273" s="89"/>
      <c r="D273" s="89"/>
      <c r="E273" s="89"/>
      <c r="F273" s="89"/>
      <c r="G273" s="89"/>
      <c r="H273" s="89"/>
      <c r="I273" s="89"/>
      <c r="J273" s="89"/>
      <c r="K273" s="90"/>
    </row>
    <row r="274" spans="1:11" s="4" customFormat="1" ht="19.899999999999999" customHeight="1" thickBot="1">
      <c r="A274" s="88" t="s">
        <v>48</v>
      </c>
      <c r="B274" s="90"/>
      <c r="C274" s="94"/>
      <c r="D274" s="95"/>
      <c r="E274" s="95"/>
      <c r="F274" s="95"/>
      <c r="G274" s="95"/>
      <c r="H274" s="95"/>
      <c r="I274" s="95"/>
      <c r="J274" s="96"/>
      <c r="K274" s="40"/>
    </row>
    <row r="275" spans="1:11" s="4" customFormat="1" ht="19.899999999999999" customHeight="1" thickBot="1">
      <c r="A275" s="39" t="s">
        <v>133</v>
      </c>
      <c r="B275" s="38" t="s">
        <v>0</v>
      </c>
      <c r="C275" s="91"/>
      <c r="D275" s="92"/>
      <c r="E275" s="92"/>
      <c r="F275" s="92"/>
      <c r="G275" s="92"/>
      <c r="H275" s="92"/>
      <c r="I275" s="92"/>
      <c r="J275" s="93"/>
      <c r="K275" s="98"/>
    </row>
    <row r="276" spans="1:11" s="4" customFormat="1" ht="19.899999999999999" customHeight="1" thickBot="1">
      <c r="A276" s="39" t="s">
        <v>133</v>
      </c>
      <c r="B276" s="38" t="s">
        <v>1</v>
      </c>
      <c r="C276" s="91"/>
      <c r="D276" s="92"/>
      <c r="E276" s="92"/>
      <c r="F276" s="92"/>
      <c r="G276" s="92"/>
      <c r="H276" s="92"/>
      <c r="I276" s="92"/>
      <c r="J276" s="93"/>
      <c r="K276" s="99"/>
    </row>
    <row r="277" spans="1:11" s="4" customFormat="1" ht="19.899999999999999" customHeight="1" thickBot="1">
      <c r="A277" s="39" t="s">
        <v>133</v>
      </c>
      <c r="B277" s="38" t="s">
        <v>2</v>
      </c>
      <c r="C277" s="91"/>
      <c r="D277" s="92"/>
      <c r="E277" s="92"/>
      <c r="F277" s="92"/>
      <c r="G277" s="92"/>
      <c r="H277" s="92"/>
      <c r="I277" s="92"/>
      <c r="J277" s="93"/>
      <c r="K277" s="99"/>
    </row>
    <row r="278" spans="1:11" s="4" customFormat="1" ht="19.899999999999999" customHeight="1" thickBot="1">
      <c r="A278" s="39" t="s">
        <v>133</v>
      </c>
      <c r="B278" s="38" t="s">
        <v>3</v>
      </c>
      <c r="C278" s="91"/>
      <c r="D278" s="92"/>
      <c r="E278" s="92"/>
      <c r="F278" s="92"/>
      <c r="G278" s="92"/>
      <c r="H278" s="92"/>
      <c r="I278" s="92"/>
      <c r="J278" s="93"/>
      <c r="K278" s="100"/>
    </row>
    <row r="279" spans="1:11" s="4" customFormat="1" ht="19.899999999999999" customHeight="1" thickBot="1">
      <c r="A279" s="88"/>
      <c r="B279" s="89"/>
      <c r="C279" s="89"/>
      <c r="D279" s="89"/>
      <c r="E279" s="89"/>
      <c r="F279" s="89"/>
      <c r="G279" s="89"/>
      <c r="H279" s="89"/>
      <c r="I279" s="89"/>
      <c r="J279" s="89"/>
      <c r="K279" s="90"/>
    </row>
    <row r="280" spans="1:11" s="4" customFormat="1" ht="19.899999999999999" customHeight="1" thickBot="1">
      <c r="A280" s="88" t="s">
        <v>49</v>
      </c>
      <c r="B280" s="90"/>
      <c r="C280" s="94"/>
      <c r="D280" s="95"/>
      <c r="E280" s="95"/>
      <c r="F280" s="95"/>
      <c r="G280" s="95"/>
      <c r="H280" s="95"/>
      <c r="I280" s="95"/>
      <c r="J280" s="96"/>
      <c r="K280" s="40"/>
    </row>
    <row r="281" spans="1:11" s="4" customFormat="1" ht="19.899999999999999" customHeight="1" thickBot="1">
      <c r="A281" s="39" t="s">
        <v>133</v>
      </c>
      <c r="B281" s="38" t="s">
        <v>0</v>
      </c>
      <c r="C281" s="91"/>
      <c r="D281" s="92"/>
      <c r="E281" s="92"/>
      <c r="F281" s="92"/>
      <c r="G281" s="92"/>
      <c r="H281" s="92"/>
      <c r="I281" s="92"/>
      <c r="J281" s="93"/>
      <c r="K281" s="98"/>
    </row>
    <row r="282" spans="1:11" s="4" customFormat="1" ht="19.899999999999999" customHeight="1" thickBot="1">
      <c r="A282" s="39" t="s">
        <v>133</v>
      </c>
      <c r="B282" s="38" t="s">
        <v>1</v>
      </c>
      <c r="C282" s="91"/>
      <c r="D282" s="92"/>
      <c r="E282" s="92"/>
      <c r="F282" s="92"/>
      <c r="G282" s="92"/>
      <c r="H282" s="92"/>
      <c r="I282" s="92"/>
      <c r="J282" s="93"/>
      <c r="K282" s="99"/>
    </row>
    <row r="283" spans="1:11" s="4" customFormat="1" ht="19.899999999999999" customHeight="1" thickBot="1">
      <c r="A283" s="39" t="s">
        <v>133</v>
      </c>
      <c r="B283" s="38" t="s">
        <v>2</v>
      </c>
      <c r="C283" s="91"/>
      <c r="D283" s="92"/>
      <c r="E283" s="92"/>
      <c r="F283" s="92"/>
      <c r="G283" s="92"/>
      <c r="H283" s="92"/>
      <c r="I283" s="92"/>
      <c r="J283" s="93"/>
      <c r="K283" s="99"/>
    </row>
    <row r="284" spans="1:11" s="4" customFormat="1" ht="19.899999999999999" customHeight="1" thickBot="1">
      <c r="A284" s="39" t="s">
        <v>133</v>
      </c>
      <c r="B284" s="38" t="s">
        <v>3</v>
      </c>
      <c r="C284" s="91"/>
      <c r="D284" s="92"/>
      <c r="E284" s="92"/>
      <c r="F284" s="92"/>
      <c r="G284" s="92"/>
      <c r="H284" s="92"/>
      <c r="I284" s="92"/>
      <c r="J284" s="93"/>
      <c r="K284" s="100"/>
    </row>
    <row r="285" spans="1:11" s="4" customFormat="1" ht="19.899999999999999" customHeight="1" thickBot="1">
      <c r="A285" s="88"/>
      <c r="B285" s="89"/>
      <c r="C285" s="89"/>
      <c r="D285" s="89"/>
      <c r="E285" s="89"/>
      <c r="F285" s="89"/>
      <c r="G285" s="89"/>
      <c r="H285" s="89"/>
      <c r="I285" s="89"/>
      <c r="J285" s="89"/>
      <c r="K285" s="90"/>
    </row>
    <row r="286" spans="1:11" s="4" customFormat="1" ht="19.899999999999999" customHeight="1" thickBot="1">
      <c r="A286" s="88" t="s">
        <v>50</v>
      </c>
      <c r="B286" s="90"/>
      <c r="C286" s="94"/>
      <c r="D286" s="95"/>
      <c r="E286" s="95"/>
      <c r="F286" s="95"/>
      <c r="G286" s="95"/>
      <c r="H286" s="95"/>
      <c r="I286" s="95"/>
      <c r="J286" s="96"/>
      <c r="K286" s="40"/>
    </row>
    <row r="287" spans="1:11" s="4" customFormat="1" ht="19.899999999999999" customHeight="1" thickBot="1">
      <c r="A287" s="39" t="s">
        <v>133</v>
      </c>
      <c r="B287" s="38" t="s">
        <v>0</v>
      </c>
      <c r="C287" s="91"/>
      <c r="D287" s="92"/>
      <c r="E287" s="92"/>
      <c r="F287" s="92"/>
      <c r="G287" s="92"/>
      <c r="H287" s="92"/>
      <c r="I287" s="92"/>
      <c r="J287" s="93"/>
      <c r="K287" s="98"/>
    </row>
    <row r="288" spans="1:11" s="4" customFormat="1" ht="19.899999999999999" customHeight="1" thickBot="1">
      <c r="A288" s="39" t="s">
        <v>133</v>
      </c>
      <c r="B288" s="38" t="s">
        <v>1</v>
      </c>
      <c r="C288" s="91"/>
      <c r="D288" s="92"/>
      <c r="E288" s="92"/>
      <c r="F288" s="92"/>
      <c r="G288" s="92"/>
      <c r="H288" s="92"/>
      <c r="I288" s="92"/>
      <c r="J288" s="93"/>
      <c r="K288" s="99"/>
    </row>
    <row r="289" spans="1:11" s="4" customFormat="1" ht="19.899999999999999" customHeight="1" thickBot="1">
      <c r="A289" s="39" t="s">
        <v>133</v>
      </c>
      <c r="B289" s="38" t="s">
        <v>2</v>
      </c>
      <c r="C289" s="91"/>
      <c r="D289" s="92"/>
      <c r="E289" s="92"/>
      <c r="F289" s="92"/>
      <c r="G289" s="92"/>
      <c r="H289" s="92"/>
      <c r="I289" s="92"/>
      <c r="J289" s="93"/>
      <c r="K289" s="99"/>
    </row>
    <row r="290" spans="1:11" s="4" customFormat="1" ht="19.899999999999999" customHeight="1" thickBot="1">
      <c r="A290" s="39" t="s">
        <v>133</v>
      </c>
      <c r="B290" s="38" t="s">
        <v>3</v>
      </c>
      <c r="C290" s="91"/>
      <c r="D290" s="92"/>
      <c r="E290" s="92"/>
      <c r="F290" s="92"/>
      <c r="G290" s="92"/>
      <c r="H290" s="92"/>
      <c r="I290" s="92"/>
      <c r="J290" s="93"/>
      <c r="K290" s="100"/>
    </row>
    <row r="291" spans="1:11" s="4" customFormat="1" ht="19.899999999999999" customHeight="1" thickBot="1">
      <c r="A291" s="88"/>
      <c r="B291" s="89"/>
      <c r="C291" s="89"/>
      <c r="D291" s="89"/>
      <c r="E291" s="89"/>
      <c r="F291" s="89"/>
      <c r="G291" s="89"/>
      <c r="H291" s="89"/>
      <c r="I291" s="89"/>
      <c r="J291" s="89"/>
      <c r="K291" s="90"/>
    </row>
    <row r="292" spans="1:11" s="4" customFormat="1" ht="19.899999999999999" customHeight="1" thickBot="1">
      <c r="A292" s="88" t="s">
        <v>51</v>
      </c>
      <c r="B292" s="90"/>
      <c r="C292" s="94"/>
      <c r="D292" s="95"/>
      <c r="E292" s="95"/>
      <c r="F292" s="95"/>
      <c r="G292" s="95"/>
      <c r="H292" s="95"/>
      <c r="I292" s="95"/>
      <c r="J292" s="96"/>
      <c r="K292" s="40"/>
    </row>
    <row r="293" spans="1:11" s="4" customFormat="1" ht="19.899999999999999" customHeight="1" thickBot="1">
      <c r="A293" s="39" t="s">
        <v>133</v>
      </c>
      <c r="B293" s="38" t="s">
        <v>0</v>
      </c>
      <c r="C293" s="91"/>
      <c r="D293" s="92"/>
      <c r="E293" s="92"/>
      <c r="F293" s="92"/>
      <c r="G293" s="92"/>
      <c r="H293" s="92"/>
      <c r="I293" s="92"/>
      <c r="J293" s="93"/>
      <c r="K293" s="98"/>
    </row>
    <row r="294" spans="1:11" s="4" customFormat="1" ht="19.899999999999999" customHeight="1" thickBot="1">
      <c r="A294" s="39" t="s">
        <v>133</v>
      </c>
      <c r="B294" s="38" t="s">
        <v>1</v>
      </c>
      <c r="C294" s="91"/>
      <c r="D294" s="92"/>
      <c r="E294" s="92"/>
      <c r="F294" s="92"/>
      <c r="G294" s="92"/>
      <c r="H294" s="92"/>
      <c r="I294" s="92"/>
      <c r="J294" s="93"/>
      <c r="K294" s="99"/>
    </row>
    <row r="295" spans="1:11" s="4" customFormat="1" ht="19.899999999999999" customHeight="1" thickBot="1">
      <c r="A295" s="39" t="s">
        <v>133</v>
      </c>
      <c r="B295" s="38" t="s">
        <v>2</v>
      </c>
      <c r="C295" s="91"/>
      <c r="D295" s="92"/>
      <c r="E295" s="92"/>
      <c r="F295" s="92"/>
      <c r="G295" s="92"/>
      <c r="H295" s="92"/>
      <c r="I295" s="92"/>
      <c r="J295" s="93"/>
      <c r="K295" s="99"/>
    </row>
    <row r="296" spans="1:11" s="4" customFormat="1" ht="19.899999999999999" customHeight="1" thickBot="1">
      <c r="A296" s="39" t="s">
        <v>133</v>
      </c>
      <c r="B296" s="38" t="s">
        <v>3</v>
      </c>
      <c r="C296" s="91"/>
      <c r="D296" s="92"/>
      <c r="E296" s="92"/>
      <c r="F296" s="92"/>
      <c r="G296" s="92"/>
      <c r="H296" s="92"/>
      <c r="I296" s="92"/>
      <c r="J296" s="93"/>
      <c r="K296" s="100"/>
    </row>
    <row r="297" spans="1:11" s="4" customFormat="1" ht="19.899999999999999" customHeight="1" thickBot="1">
      <c r="A297" s="88"/>
      <c r="B297" s="89"/>
      <c r="C297" s="89"/>
      <c r="D297" s="89"/>
      <c r="E297" s="89"/>
      <c r="F297" s="89"/>
      <c r="G297" s="89"/>
      <c r="H297" s="89"/>
      <c r="I297" s="89"/>
      <c r="J297" s="89"/>
      <c r="K297" s="90"/>
    </row>
    <row r="298" spans="1:11" s="4" customFormat="1" ht="19.899999999999999" customHeight="1" thickBot="1">
      <c r="A298" s="88" t="s">
        <v>52</v>
      </c>
      <c r="B298" s="90"/>
      <c r="C298" s="94"/>
      <c r="D298" s="95"/>
      <c r="E298" s="95"/>
      <c r="F298" s="95"/>
      <c r="G298" s="95"/>
      <c r="H298" s="95"/>
      <c r="I298" s="95"/>
      <c r="J298" s="96"/>
      <c r="K298" s="40"/>
    </row>
    <row r="299" spans="1:11" s="4" customFormat="1" ht="19.899999999999999" customHeight="1" thickBot="1">
      <c r="A299" s="39" t="s">
        <v>133</v>
      </c>
      <c r="B299" s="38" t="s">
        <v>0</v>
      </c>
      <c r="C299" s="91"/>
      <c r="D299" s="92"/>
      <c r="E299" s="92"/>
      <c r="F299" s="92"/>
      <c r="G299" s="92"/>
      <c r="H299" s="92"/>
      <c r="I299" s="92"/>
      <c r="J299" s="93"/>
      <c r="K299" s="98"/>
    </row>
    <row r="300" spans="1:11" s="4" customFormat="1" ht="19.899999999999999" customHeight="1" thickBot="1">
      <c r="A300" s="39" t="s">
        <v>133</v>
      </c>
      <c r="B300" s="38" t="s">
        <v>1</v>
      </c>
      <c r="C300" s="91"/>
      <c r="D300" s="92"/>
      <c r="E300" s="92"/>
      <c r="F300" s="92"/>
      <c r="G300" s="92"/>
      <c r="H300" s="92"/>
      <c r="I300" s="92"/>
      <c r="J300" s="93"/>
      <c r="K300" s="99"/>
    </row>
    <row r="301" spans="1:11" s="4" customFormat="1" ht="19.899999999999999" customHeight="1" thickBot="1">
      <c r="A301" s="39" t="s">
        <v>133</v>
      </c>
      <c r="B301" s="38" t="s">
        <v>2</v>
      </c>
      <c r="C301" s="91"/>
      <c r="D301" s="92"/>
      <c r="E301" s="92"/>
      <c r="F301" s="92"/>
      <c r="G301" s="92"/>
      <c r="H301" s="92"/>
      <c r="I301" s="92"/>
      <c r="J301" s="93"/>
      <c r="K301" s="99"/>
    </row>
    <row r="302" spans="1:11" s="4" customFormat="1" ht="19.899999999999999" customHeight="1" thickBot="1">
      <c r="A302" s="39" t="s">
        <v>133</v>
      </c>
      <c r="B302" s="38" t="s">
        <v>3</v>
      </c>
      <c r="C302" s="91"/>
      <c r="D302" s="92"/>
      <c r="E302" s="92"/>
      <c r="F302" s="92"/>
      <c r="G302" s="92"/>
      <c r="H302" s="92"/>
      <c r="I302" s="92"/>
      <c r="J302" s="93"/>
      <c r="K302" s="100"/>
    </row>
    <row r="303" spans="1:11" s="4" customFormat="1" ht="19.899999999999999" customHeight="1" thickBot="1">
      <c r="A303" s="88"/>
      <c r="B303" s="89"/>
      <c r="C303" s="89"/>
      <c r="D303" s="89"/>
      <c r="E303" s="89"/>
      <c r="F303" s="89"/>
      <c r="G303" s="89"/>
      <c r="H303" s="89"/>
      <c r="I303" s="89"/>
      <c r="J303" s="89"/>
      <c r="K303" s="90"/>
    </row>
    <row r="304" spans="1:11" s="4" customFormat="1" ht="19.899999999999999" customHeight="1" thickBot="1">
      <c r="A304" s="88" t="s">
        <v>53</v>
      </c>
      <c r="B304" s="90"/>
      <c r="C304" s="94"/>
      <c r="D304" s="95"/>
      <c r="E304" s="95"/>
      <c r="F304" s="95"/>
      <c r="G304" s="95"/>
      <c r="H304" s="95"/>
      <c r="I304" s="95"/>
      <c r="J304" s="96"/>
      <c r="K304" s="40"/>
    </row>
    <row r="305" spans="1:11" s="4" customFormat="1" ht="19.899999999999999" customHeight="1" thickBot="1">
      <c r="A305" s="39" t="s">
        <v>133</v>
      </c>
      <c r="B305" s="38" t="s">
        <v>0</v>
      </c>
      <c r="C305" s="91"/>
      <c r="D305" s="92"/>
      <c r="E305" s="92"/>
      <c r="F305" s="92"/>
      <c r="G305" s="92"/>
      <c r="H305" s="92"/>
      <c r="I305" s="92"/>
      <c r="J305" s="93"/>
      <c r="K305" s="98"/>
    </row>
    <row r="306" spans="1:11" s="4" customFormat="1" ht="19.899999999999999" customHeight="1" thickBot="1">
      <c r="A306" s="39" t="s">
        <v>133</v>
      </c>
      <c r="B306" s="38" t="s">
        <v>1</v>
      </c>
      <c r="C306" s="91"/>
      <c r="D306" s="92"/>
      <c r="E306" s="92"/>
      <c r="F306" s="92"/>
      <c r="G306" s="92"/>
      <c r="H306" s="92"/>
      <c r="I306" s="92"/>
      <c r="J306" s="93"/>
      <c r="K306" s="99"/>
    </row>
    <row r="307" spans="1:11" s="4" customFormat="1" ht="19.899999999999999" customHeight="1" thickBot="1">
      <c r="A307" s="39" t="s">
        <v>133</v>
      </c>
      <c r="B307" s="38" t="s">
        <v>2</v>
      </c>
      <c r="C307" s="91"/>
      <c r="D307" s="92"/>
      <c r="E307" s="92"/>
      <c r="F307" s="92"/>
      <c r="G307" s="92"/>
      <c r="H307" s="92"/>
      <c r="I307" s="92"/>
      <c r="J307" s="93"/>
      <c r="K307" s="99"/>
    </row>
    <row r="308" spans="1:11" s="4" customFormat="1" ht="19.899999999999999" customHeight="1" thickBot="1">
      <c r="A308" s="39" t="s">
        <v>133</v>
      </c>
      <c r="B308" s="38" t="s">
        <v>3</v>
      </c>
      <c r="C308" s="91"/>
      <c r="D308" s="92"/>
      <c r="E308" s="92"/>
      <c r="F308" s="92"/>
      <c r="G308" s="92"/>
      <c r="H308" s="92"/>
      <c r="I308" s="92"/>
      <c r="J308" s="93"/>
      <c r="K308" s="100"/>
    </row>
    <row r="309" spans="1:11" s="4" customFormat="1" ht="19.899999999999999" customHeight="1" thickBot="1">
      <c r="A309" s="88"/>
      <c r="B309" s="89"/>
      <c r="C309" s="89"/>
      <c r="D309" s="89"/>
      <c r="E309" s="89"/>
      <c r="F309" s="89"/>
      <c r="G309" s="89"/>
      <c r="H309" s="89"/>
      <c r="I309" s="89"/>
      <c r="J309" s="89"/>
      <c r="K309" s="90"/>
    </row>
    <row r="310" spans="1:11" s="4" customFormat="1" ht="19.899999999999999" customHeight="1" thickBot="1">
      <c r="A310" s="88" t="s">
        <v>54</v>
      </c>
      <c r="B310" s="90"/>
      <c r="C310" s="94"/>
      <c r="D310" s="95"/>
      <c r="E310" s="95"/>
      <c r="F310" s="95"/>
      <c r="G310" s="95"/>
      <c r="H310" s="95"/>
      <c r="I310" s="95"/>
      <c r="J310" s="96"/>
      <c r="K310" s="40"/>
    </row>
    <row r="311" spans="1:11" s="4" customFormat="1" ht="19.899999999999999" customHeight="1" thickBot="1">
      <c r="A311" s="39" t="s">
        <v>133</v>
      </c>
      <c r="B311" s="38" t="s">
        <v>0</v>
      </c>
      <c r="C311" s="91"/>
      <c r="D311" s="92"/>
      <c r="E311" s="92"/>
      <c r="F311" s="92"/>
      <c r="G311" s="92"/>
      <c r="H311" s="92"/>
      <c r="I311" s="92"/>
      <c r="J311" s="93"/>
      <c r="K311" s="98"/>
    </row>
    <row r="312" spans="1:11" s="4" customFormat="1" ht="19.899999999999999" customHeight="1" thickBot="1">
      <c r="A312" s="39" t="s">
        <v>133</v>
      </c>
      <c r="B312" s="38" t="s">
        <v>1</v>
      </c>
      <c r="C312" s="91"/>
      <c r="D312" s="92"/>
      <c r="E312" s="92"/>
      <c r="F312" s="92"/>
      <c r="G312" s="92"/>
      <c r="H312" s="92"/>
      <c r="I312" s="92"/>
      <c r="J312" s="93"/>
      <c r="K312" s="99"/>
    </row>
    <row r="313" spans="1:11" s="4" customFormat="1" ht="19.899999999999999" customHeight="1" thickBot="1">
      <c r="A313" s="39" t="s">
        <v>133</v>
      </c>
      <c r="B313" s="38" t="s">
        <v>2</v>
      </c>
      <c r="C313" s="91"/>
      <c r="D313" s="92"/>
      <c r="E313" s="92"/>
      <c r="F313" s="92"/>
      <c r="G313" s="92"/>
      <c r="H313" s="92"/>
      <c r="I313" s="92"/>
      <c r="J313" s="93"/>
      <c r="K313" s="99"/>
    </row>
    <row r="314" spans="1:11" s="4" customFormat="1" ht="19.899999999999999" customHeight="1" thickBot="1">
      <c r="A314" s="39" t="s">
        <v>133</v>
      </c>
      <c r="B314" s="38" t="s">
        <v>3</v>
      </c>
      <c r="C314" s="94"/>
      <c r="D314" s="95"/>
      <c r="E314" s="95"/>
      <c r="F314" s="95"/>
      <c r="G314" s="95"/>
      <c r="H314" s="95"/>
      <c r="I314" s="95"/>
      <c r="J314" s="96"/>
      <c r="K314" s="100"/>
    </row>
    <row r="315" spans="1:11" s="4" customFormat="1" ht="19.899999999999999" customHeight="1" thickBot="1">
      <c r="A315" s="88"/>
      <c r="B315" s="89"/>
      <c r="C315" s="89"/>
      <c r="D315" s="89"/>
      <c r="E315" s="89"/>
      <c r="F315" s="89"/>
      <c r="G315" s="89"/>
      <c r="H315" s="89"/>
      <c r="I315" s="89"/>
      <c r="J315" s="89"/>
      <c r="K315" s="90"/>
    </row>
    <row r="316" spans="1:11" s="4" customFormat="1" ht="19.899999999999999" customHeight="1" thickBot="1">
      <c r="A316" s="88" t="s">
        <v>55</v>
      </c>
      <c r="B316" s="90"/>
      <c r="C316" s="94"/>
      <c r="D316" s="95"/>
      <c r="E316" s="95"/>
      <c r="F316" s="95"/>
      <c r="G316" s="95"/>
      <c r="H316" s="95"/>
      <c r="I316" s="95"/>
      <c r="J316" s="96"/>
      <c r="K316" s="40"/>
    </row>
    <row r="317" spans="1:11" s="4" customFormat="1" ht="19.899999999999999" customHeight="1" thickBot="1">
      <c r="A317" s="39" t="s">
        <v>133</v>
      </c>
      <c r="B317" s="38" t="s">
        <v>0</v>
      </c>
      <c r="C317" s="91"/>
      <c r="D317" s="92"/>
      <c r="E317" s="92"/>
      <c r="F317" s="92"/>
      <c r="G317" s="92"/>
      <c r="H317" s="92"/>
      <c r="I317" s="92"/>
      <c r="J317" s="93"/>
      <c r="K317" s="98"/>
    </row>
    <row r="318" spans="1:11" s="4" customFormat="1" ht="19.899999999999999" customHeight="1" thickBot="1">
      <c r="A318" s="39" t="s">
        <v>133</v>
      </c>
      <c r="B318" s="38" t="s">
        <v>1</v>
      </c>
      <c r="C318" s="91"/>
      <c r="D318" s="92"/>
      <c r="E318" s="92"/>
      <c r="F318" s="92"/>
      <c r="G318" s="92"/>
      <c r="H318" s="92"/>
      <c r="I318" s="92"/>
      <c r="J318" s="93"/>
      <c r="K318" s="99"/>
    </row>
    <row r="319" spans="1:11" s="4" customFormat="1" ht="19.899999999999999" customHeight="1" thickBot="1">
      <c r="A319" s="39" t="s">
        <v>133</v>
      </c>
      <c r="B319" s="38" t="s">
        <v>2</v>
      </c>
      <c r="C319" s="91"/>
      <c r="D319" s="92"/>
      <c r="E319" s="92"/>
      <c r="F319" s="92"/>
      <c r="G319" s="92"/>
      <c r="H319" s="92"/>
      <c r="I319" s="92"/>
      <c r="J319" s="93"/>
      <c r="K319" s="99"/>
    </row>
    <row r="320" spans="1:11" s="4" customFormat="1" ht="19.899999999999999" customHeight="1" thickBot="1">
      <c r="A320" s="39" t="s">
        <v>133</v>
      </c>
      <c r="B320" s="38" t="s">
        <v>3</v>
      </c>
      <c r="C320" s="91"/>
      <c r="D320" s="92"/>
      <c r="E320" s="92"/>
      <c r="F320" s="92"/>
      <c r="G320" s="92"/>
      <c r="H320" s="92"/>
      <c r="I320" s="92"/>
      <c r="J320" s="93"/>
      <c r="K320" s="100"/>
    </row>
    <row r="321" spans="1:11" s="4" customFormat="1" ht="19.899999999999999" customHeight="1" thickBot="1">
      <c r="A321" s="88"/>
      <c r="B321" s="89"/>
      <c r="C321" s="89"/>
      <c r="D321" s="89"/>
      <c r="E321" s="89"/>
      <c r="F321" s="89"/>
      <c r="G321" s="89"/>
      <c r="H321" s="89"/>
      <c r="I321" s="89"/>
      <c r="J321" s="89"/>
      <c r="K321" s="90"/>
    </row>
    <row r="322" spans="1:11" s="4" customFormat="1" ht="19.899999999999999" customHeight="1" thickBot="1">
      <c r="A322" s="88" t="s">
        <v>56</v>
      </c>
      <c r="B322" s="90"/>
      <c r="C322" s="94"/>
      <c r="D322" s="95"/>
      <c r="E322" s="95"/>
      <c r="F322" s="95"/>
      <c r="G322" s="95"/>
      <c r="H322" s="95"/>
      <c r="I322" s="95"/>
      <c r="J322" s="96"/>
      <c r="K322" s="40"/>
    </row>
    <row r="323" spans="1:11" s="4" customFormat="1" ht="19.899999999999999" customHeight="1" thickBot="1">
      <c r="A323" s="39" t="s">
        <v>133</v>
      </c>
      <c r="B323" s="38" t="s">
        <v>0</v>
      </c>
      <c r="C323" s="91"/>
      <c r="D323" s="92"/>
      <c r="E323" s="92"/>
      <c r="F323" s="92"/>
      <c r="G323" s="92"/>
      <c r="H323" s="92"/>
      <c r="I323" s="92"/>
      <c r="J323" s="93"/>
      <c r="K323" s="98"/>
    </row>
    <row r="324" spans="1:11" s="4" customFormat="1" ht="19.899999999999999" customHeight="1" thickBot="1">
      <c r="A324" s="39" t="s">
        <v>133</v>
      </c>
      <c r="B324" s="38" t="s">
        <v>1</v>
      </c>
      <c r="C324" s="91"/>
      <c r="D324" s="92"/>
      <c r="E324" s="92"/>
      <c r="F324" s="92"/>
      <c r="G324" s="92"/>
      <c r="H324" s="92"/>
      <c r="I324" s="92"/>
      <c r="J324" s="93"/>
      <c r="K324" s="99"/>
    </row>
    <row r="325" spans="1:11" s="4" customFormat="1" ht="19.899999999999999" customHeight="1" thickBot="1">
      <c r="A325" s="39" t="s">
        <v>133</v>
      </c>
      <c r="B325" s="38" t="s">
        <v>2</v>
      </c>
      <c r="C325" s="91"/>
      <c r="D325" s="92"/>
      <c r="E325" s="92"/>
      <c r="F325" s="92"/>
      <c r="G325" s="92"/>
      <c r="H325" s="92"/>
      <c r="I325" s="92"/>
      <c r="J325" s="93"/>
      <c r="K325" s="99"/>
    </row>
    <row r="326" spans="1:11" s="4" customFormat="1" ht="19.899999999999999" customHeight="1" thickBot="1">
      <c r="A326" s="39" t="s">
        <v>133</v>
      </c>
      <c r="B326" s="38" t="s">
        <v>3</v>
      </c>
      <c r="C326" s="91"/>
      <c r="D326" s="92"/>
      <c r="E326" s="92"/>
      <c r="F326" s="92"/>
      <c r="G326" s="92"/>
      <c r="H326" s="92"/>
      <c r="I326" s="92"/>
      <c r="J326" s="93"/>
      <c r="K326" s="100"/>
    </row>
    <row r="327" spans="1:11" s="4" customFormat="1" ht="19.899999999999999" customHeight="1" thickBot="1">
      <c r="A327" s="88"/>
      <c r="B327" s="89"/>
      <c r="C327" s="89"/>
      <c r="D327" s="89"/>
      <c r="E327" s="89"/>
      <c r="F327" s="89"/>
      <c r="G327" s="89"/>
      <c r="H327" s="89"/>
      <c r="I327" s="89"/>
      <c r="J327" s="89"/>
      <c r="K327" s="90"/>
    </row>
    <row r="328" spans="1:11" s="4" customFormat="1" ht="19.899999999999999" customHeight="1" thickBot="1">
      <c r="A328" s="88" t="s">
        <v>57</v>
      </c>
      <c r="B328" s="90"/>
      <c r="C328" s="94"/>
      <c r="D328" s="95"/>
      <c r="E328" s="95"/>
      <c r="F328" s="95"/>
      <c r="G328" s="95"/>
      <c r="H328" s="95"/>
      <c r="I328" s="95"/>
      <c r="J328" s="96"/>
      <c r="K328" s="40"/>
    </row>
    <row r="329" spans="1:11" s="4" customFormat="1" ht="19.899999999999999" customHeight="1" thickBot="1">
      <c r="A329" s="39" t="s">
        <v>133</v>
      </c>
      <c r="B329" s="38" t="s">
        <v>0</v>
      </c>
      <c r="C329" s="91"/>
      <c r="D329" s="92"/>
      <c r="E329" s="92"/>
      <c r="F329" s="92"/>
      <c r="G329" s="92"/>
      <c r="H329" s="92"/>
      <c r="I329" s="92"/>
      <c r="J329" s="93"/>
      <c r="K329" s="98"/>
    </row>
    <row r="330" spans="1:11" s="4" customFormat="1" ht="19.899999999999999" customHeight="1" thickBot="1">
      <c r="A330" s="39" t="s">
        <v>133</v>
      </c>
      <c r="B330" s="38" t="s">
        <v>1</v>
      </c>
      <c r="C330" s="91"/>
      <c r="D330" s="92"/>
      <c r="E330" s="92"/>
      <c r="F330" s="92"/>
      <c r="G330" s="92"/>
      <c r="H330" s="92"/>
      <c r="I330" s="92"/>
      <c r="J330" s="93"/>
      <c r="K330" s="99"/>
    </row>
    <row r="331" spans="1:11" s="4" customFormat="1" ht="19.899999999999999" customHeight="1" thickBot="1">
      <c r="A331" s="39" t="s">
        <v>133</v>
      </c>
      <c r="B331" s="38" t="s">
        <v>2</v>
      </c>
      <c r="C331" s="91"/>
      <c r="D331" s="92"/>
      <c r="E331" s="92"/>
      <c r="F331" s="92"/>
      <c r="G331" s="92"/>
      <c r="H331" s="92"/>
      <c r="I331" s="92"/>
      <c r="J331" s="93"/>
      <c r="K331" s="99"/>
    </row>
    <row r="332" spans="1:11" s="4" customFormat="1" ht="19.899999999999999" customHeight="1" thickBot="1">
      <c r="A332" s="39" t="s">
        <v>133</v>
      </c>
      <c r="B332" s="38" t="s">
        <v>3</v>
      </c>
      <c r="C332" s="91"/>
      <c r="D332" s="92"/>
      <c r="E332" s="92"/>
      <c r="F332" s="92"/>
      <c r="G332" s="92"/>
      <c r="H332" s="92"/>
      <c r="I332" s="92"/>
      <c r="J332" s="93"/>
      <c r="K332" s="100"/>
    </row>
    <row r="333" spans="1:11" s="4" customFormat="1" ht="19.899999999999999" customHeight="1" thickBot="1">
      <c r="A333" s="88"/>
      <c r="B333" s="89"/>
      <c r="C333" s="89"/>
      <c r="D333" s="89"/>
      <c r="E333" s="89"/>
      <c r="F333" s="89"/>
      <c r="G333" s="89"/>
      <c r="H333" s="89"/>
      <c r="I333" s="89"/>
      <c r="J333" s="89"/>
      <c r="K333" s="90"/>
    </row>
    <row r="334" spans="1:11" s="4" customFormat="1" ht="19.899999999999999" customHeight="1" thickBot="1">
      <c r="A334" s="88" t="s">
        <v>58</v>
      </c>
      <c r="B334" s="90"/>
      <c r="C334" s="94"/>
      <c r="D334" s="95"/>
      <c r="E334" s="95"/>
      <c r="F334" s="95"/>
      <c r="G334" s="95"/>
      <c r="H334" s="95"/>
      <c r="I334" s="95"/>
      <c r="J334" s="96"/>
      <c r="K334" s="40"/>
    </row>
    <row r="335" spans="1:11" s="4" customFormat="1" ht="19.899999999999999" customHeight="1" thickBot="1">
      <c r="A335" s="39" t="s">
        <v>133</v>
      </c>
      <c r="B335" s="38" t="s">
        <v>0</v>
      </c>
      <c r="C335" s="91"/>
      <c r="D335" s="92"/>
      <c r="E335" s="92"/>
      <c r="F335" s="92"/>
      <c r="G335" s="92"/>
      <c r="H335" s="92"/>
      <c r="I335" s="92"/>
      <c r="J335" s="93"/>
      <c r="K335" s="98"/>
    </row>
    <row r="336" spans="1:11" s="4" customFormat="1" ht="19.899999999999999" customHeight="1" thickBot="1">
      <c r="A336" s="39" t="s">
        <v>133</v>
      </c>
      <c r="B336" s="38" t="s">
        <v>1</v>
      </c>
      <c r="C336" s="91"/>
      <c r="D336" s="92"/>
      <c r="E336" s="92"/>
      <c r="F336" s="92"/>
      <c r="G336" s="92"/>
      <c r="H336" s="92"/>
      <c r="I336" s="92"/>
      <c r="J336" s="93"/>
      <c r="K336" s="99"/>
    </row>
    <row r="337" spans="1:11" s="4" customFormat="1" ht="19.899999999999999" customHeight="1" thickBot="1">
      <c r="A337" s="39" t="s">
        <v>133</v>
      </c>
      <c r="B337" s="38" t="s">
        <v>2</v>
      </c>
      <c r="C337" s="91"/>
      <c r="D337" s="92"/>
      <c r="E337" s="92"/>
      <c r="F337" s="92"/>
      <c r="G337" s="92"/>
      <c r="H337" s="92"/>
      <c r="I337" s="92"/>
      <c r="J337" s="93"/>
      <c r="K337" s="99"/>
    </row>
    <row r="338" spans="1:11" s="4" customFormat="1" ht="19.899999999999999" customHeight="1" thickBot="1">
      <c r="A338" s="39" t="s">
        <v>133</v>
      </c>
      <c r="B338" s="38" t="s">
        <v>3</v>
      </c>
      <c r="C338" s="91"/>
      <c r="D338" s="92"/>
      <c r="E338" s="92"/>
      <c r="F338" s="92"/>
      <c r="G338" s="92"/>
      <c r="H338" s="92"/>
      <c r="I338" s="92"/>
      <c r="J338" s="93"/>
      <c r="K338" s="100"/>
    </row>
    <row r="339" spans="1:11" s="4" customFormat="1" ht="19.899999999999999" customHeight="1" thickBot="1">
      <c r="A339" s="88"/>
      <c r="B339" s="89"/>
      <c r="C339" s="89"/>
      <c r="D339" s="89"/>
      <c r="E339" s="89"/>
      <c r="F339" s="89"/>
      <c r="G339" s="89"/>
      <c r="H339" s="89"/>
      <c r="I339" s="89"/>
      <c r="J339" s="89"/>
      <c r="K339" s="90"/>
    </row>
    <row r="340" spans="1:11" s="4" customFormat="1" ht="19.899999999999999" customHeight="1" thickBot="1">
      <c r="A340" s="88" t="s">
        <v>59</v>
      </c>
      <c r="B340" s="90"/>
      <c r="C340" s="94"/>
      <c r="D340" s="95"/>
      <c r="E340" s="95"/>
      <c r="F340" s="95"/>
      <c r="G340" s="95"/>
      <c r="H340" s="95"/>
      <c r="I340" s="95"/>
      <c r="J340" s="96"/>
      <c r="K340" s="40"/>
    </row>
    <row r="341" spans="1:11" s="4" customFormat="1" ht="19.899999999999999" customHeight="1" thickBot="1">
      <c r="A341" s="39" t="s">
        <v>133</v>
      </c>
      <c r="B341" s="38" t="s">
        <v>0</v>
      </c>
      <c r="C341" s="91"/>
      <c r="D341" s="92"/>
      <c r="E341" s="92"/>
      <c r="F341" s="92"/>
      <c r="G341" s="92"/>
      <c r="H341" s="92"/>
      <c r="I341" s="92"/>
      <c r="J341" s="93"/>
      <c r="K341" s="98"/>
    </row>
    <row r="342" spans="1:11" s="4" customFormat="1" ht="19.899999999999999" customHeight="1" thickBot="1">
      <c r="A342" s="39" t="s">
        <v>133</v>
      </c>
      <c r="B342" s="38" t="s">
        <v>1</v>
      </c>
      <c r="C342" s="91"/>
      <c r="D342" s="92"/>
      <c r="E342" s="92"/>
      <c r="F342" s="92"/>
      <c r="G342" s="92"/>
      <c r="H342" s="92"/>
      <c r="I342" s="92"/>
      <c r="J342" s="93"/>
      <c r="K342" s="99"/>
    </row>
    <row r="343" spans="1:11" s="4" customFormat="1" ht="19.899999999999999" customHeight="1" thickBot="1">
      <c r="A343" s="39" t="s">
        <v>133</v>
      </c>
      <c r="B343" s="38" t="s">
        <v>2</v>
      </c>
      <c r="C343" s="91"/>
      <c r="D343" s="92"/>
      <c r="E343" s="92"/>
      <c r="F343" s="92"/>
      <c r="G343" s="92"/>
      <c r="H343" s="92"/>
      <c r="I343" s="92"/>
      <c r="J343" s="93"/>
      <c r="K343" s="99"/>
    </row>
    <row r="344" spans="1:11" s="4" customFormat="1" ht="19.899999999999999" customHeight="1" thickBot="1">
      <c r="A344" s="39" t="s">
        <v>133</v>
      </c>
      <c r="B344" s="38" t="s">
        <v>3</v>
      </c>
      <c r="C344" s="91"/>
      <c r="D344" s="92"/>
      <c r="E344" s="92"/>
      <c r="F344" s="92"/>
      <c r="G344" s="92"/>
      <c r="H344" s="92"/>
      <c r="I344" s="92"/>
      <c r="J344" s="93"/>
      <c r="K344" s="100"/>
    </row>
    <row r="345" spans="1:11" s="4" customFormat="1" ht="19.899999999999999" customHeight="1" thickBot="1">
      <c r="A345" s="88"/>
      <c r="B345" s="89"/>
      <c r="C345" s="89"/>
      <c r="D345" s="89"/>
      <c r="E345" s="89"/>
      <c r="F345" s="89"/>
      <c r="G345" s="89"/>
      <c r="H345" s="89"/>
      <c r="I345" s="89"/>
      <c r="J345" s="89"/>
      <c r="K345" s="90"/>
    </row>
    <row r="346" spans="1:11" s="4" customFormat="1" ht="19.899999999999999" customHeight="1" thickBot="1">
      <c r="A346" s="88" t="s">
        <v>60</v>
      </c>
      <c r="B346" s="90"/>
      <c r="C346" s="94"/>
      <c r="D346" s="95"/>
      <c r="E346" s="95"/>
      <c r="F346" s="95"/>
      <c r="G346" s="95"/>
      <c r="H346" s="95"/>
      <c r="I346" s="95"/>
      <c r="J346" s="96"/>
      <c r="K346" s="40"/>
    </row>
    <row r="347" spans="1:11" s="4" customFormat="1" ht="19.899999999999999" customHeight="1" thickBot="1">
      <c r="A347" s="39" t="s">
        <v>133</v>
      </c>
      <c r="B347" s="38" t="s">
        <v>0</v>
      </c>
      <c r="C347" s="91"/>
      <c r="D347" s="92"/>
      <c r="E347" s="92"/>
      <c r="F347" s="92"/>
      <c r="G347" s="92"/>
      <c r="H347" s="92"/>
      <c r="I347" s="92"/>
      <c r="J347" s="93"/>
      <c r="K347" s="98"/>
    </row>
    <row r="348" spans="1:11" s="4" customFormat="1" ht="19.899999999999999" customHeight="1" thickBot="1">
      <c r="A348" s="39" t="s">
        <v>133</v>
      </c>
      <c r="B348" s="38" t="s">
        <v>1</v>
      </c>
      <c r="C348" s="91"/>
      <c r="D348" s="92"/>
      <c r="E348" s="92"/>
      <c r="F348" s="92"/>
      <c r="G348" s="92"/>
      <c r="H348" s="92"/>
      <c r="I348" s="92"/>
      <c r="J348" s="93"/>
      <c r="K348" s="99"/>
    </row>
    <row r="349" spans="1:11" s="4" customFormat="1" ht="19.899999999999999" customHeight="1" thickBot="1">
      <c r="A349" s="39" t="s">
        <v>133</v>
      </c>
      <c r="B349" s="38" t="s">
        <v>2</v>
      </c>
      <c r="C349" s="91"/>
      <c r="D349" s="92"/>
      <c r="E349" s="92"/>
      <c r="F349" s="92"/>
      <c r="G349" s="92"/>
      <c r="H349" s="92"/>
      <c r="I349" s="92"/>
      <c r="J349" s="93"/>
      <c r="K349" s="99"/>
    </row>
    <row r="350" spans="1:11" s="4" customFormat="1" ht="19.899999999999999" customHeight="1" thickBot="1">
      <c r="A350" s="39" t="s">
        <v>133</v>
      </c>
      <c r="B350" s="38" t="s">
        <v>3</v>
      </c>
      <c r="C350" s="91"/>
      <c r="D350" s="92"/>
      <c r="E350" s="92"/>
      <c r="F350" s="92"/>
      <c r="G350" s="92"/>
      <c r="H350" s="92"/>
      <c r="I350" s="92"/>
      <c r="J350" s="93"/>
      <c r="K350" s="100"/>
    </row>
    <row r="351" spans="1:11" s="4" customFormat="1" ht="19.899999999999999" customHeight="1" thickBot="1">
      <c r="A351" s="88"/>
      <c r="B351" s="89"/>
      <c r="C351" s="89"/>
      <c r="D351" s="89"/>
      <c r="E351" s="89"/>
      <c r="F351" s="89"/>
      <c r="G351" s="89"/>
      <c r="H351" s="89"/>
      <c r="I351" s="89"/>
      <c r="J351" s="89"/>
      <c r="K351" s="90"/>
    </row>
    <row r="352" spans="1:11" s="4" customFormat="1" ht="19.899999999999999" customHeight="1" thickBot="1">
      <c r="A352" s="88" t="s">
        <v>61</v>
      </c>
      <c r="B352" s="90"/>
      <c r="C352" s="94"/>
      <c r="D352" s="95"/>
      <c r="E352" s="95"/>
      <c r="F352" s="95"/>
      <c r="G352" s="95"/>
      <c r="H352" s="95"/>
      <c r="I352" s="95"/>
      <c r="J352" s="96"/>
      <c r="K352" s="40"/>
    </row>
    <row r="353" spans="1:11" s="4" customFormat="1" ht="19.899999999999999" customHeight="1" thickBot="1">
      <c r="A353" s="39" t="s">
        <v>133</v>
      </c>
      <c r="B353" s="38" t="s">
        <v>0</v>
      </c>
      <c r="C353" s="91"/>
      <c r="D353" s="92"/>
      <c r="E353" s="92"/>
      <c r="F353" s="92"/>
      <c r="G353" s="92"/>
      <c r="H353" s="92"/>
      <c r="I353" s="92"/>
      <c r="J353" s="93"/>
      <c r="K353" s="98"/>
    </row>
    <row r="354" spans="1:11" s="4" customFormat="1" ht="19.899999999999999" customHeight="1" thickBot="1">
      <c r="A354" s="39" t="s">
        <v>133</v>
      </c>
      <c r="B354" s="38" t="s">
        <v>1</v>
      </c>
      <c r="C354" s="91"/>
      <c r="D354" s="92"/>
      <c r="E354" s="92"/>
      <c r="F354" s="92"/>
      <c r="G354" s="92"/>
      <c r="H354" s="92"/>
      <c r="I354" s="92"/>
      <c r="J354" s="93"/>
      <c r="K354" s="99"/>
    </row>
    <row r="355" spans="1:11" s="4" customFormat="1" ht="19.899999999999999" customHeight="1" thickBot="1">
      <c r="A355" s="39" t="s">
        <v>133</v>
      </c>
      <c r="B355" s="38" t="s">
        <v>2</v>
      </c>
      <c r="C355" s="91"/>
      <c r="D355" s="92"/>
      <c r="E355" s="92"/>
      <c r="F355" s="92"/>
      <c r="G355" s="92"/>
      <c r="H355" s="92"/>
      <c r="I355" s="92"/>
      <c r="J355" s="93"/>
      <c r="K355" s="99"/>
    </row>
    <row r="356" spans="1:11" s="4" customFormat="1" ht="19.899999999999999" customHeight="1" thickBot="1">
      <c r="A356" s="39" t="s">
        <v>133</v>
      </c>
      <c r="B356" s="38" t="s">
        <v>3</v>
      </c>
      <c r="C356" s="94"/>
      <c r="D356" s="95"/>
      <c r="E356" s="95"/>
      <c r="F356" s="95"/>
      <c r="G356" s="95"/>
      <c r="H356" s="95"/>
      <c r="I356" s="95"/>
      <c r="J356" s="96"/>
      <c r="K356" s="100"/>
    </row>
    <row r="357" spans="1:11" s="4" customFormat="1" ht="19.899999999999999" customHeight="1" thickBot="1">
      <c r="A357" s="88"/>
      <c r="B357" s="89"/>
      <c r="C357" s="89"/>
      <c r="D357" s="89"/>
      <c r="E357" s="89"/>
      <c r="F357" s="89"/>
      <c r="G357" s="89"/>
      <c r="H357" s="89"/>
      <c r="I357" s="89"/>
      <c r="J357" s="89"/>
      <c r="K357" s="90"/>
    </row>
    <row r="358" spans="1:11" s="4" customFormat="1" ht="19.899999999999999" customHeight="1" thickBot="1">
      <c r="A358" s="88" t="s">
        <v>62</v>
      </c>
      <c r="B358" s="90"/>
      <c r="C358" s="94"/>
      <c r="D358" s="95"/>
      <c r="E358" s="95"/>
      <c r="F358" s="95"/>
      <c r="G358" s="95"/>
      <c r="H358" s="95"/>
      <c r="I358" s="95"/>
      <c r="J358" s="96"/>
      <c r="K358" s="40"/>
    </row>
    <row r="359" spans="1:11" s="4" customFormat="1" ht="19.899999999999999" customHeight="1" thickBot="1">
      <c r="A359" s="39" t="s">
        <v>133</v>
      </c>
      <c r="B359" s="38" t="s">
        <v>0</v>
      </c>
      <c r="C359" s="91"/>
      <c r="D359" s="92"/>
      <c r="E359" s="92"/>
      <c r="F359" s="92"/>
      <c r="G359" s="92"/>
      <c r="H359" s="92"/>
      <c r="I359" s="92"/>
      <c r="J359" s="93"/>
      <c r="K359" s="98"/>
    </row>
    <row r="360" spans="1:11" s="4" customFormat="1" ht="19.899999999999999" customHeight="1" thickBot="1">
      <c r="A360" s="39" t="s">
        <v>133</v>
      </c>
      <c r="B360" s="38" t="s">
        <v>1</v>
      </c>
      <c r="C360" s="91"/>
      <c r="D360" s="92"/>
      <c r="E360" s="92"/>
      <c r="F360" s="92"/>
      <c r="G360" s="92"/>
      <c r="H360" s="92"/>
      <c r="I360" s="92"/>
      <c r="J360" s="93"/>
      <c r="K360" s="99"/>
    </row>
    <row r="361" spans="1:11" s="4" customFormat="1" ht="19.899999999999999" customHeight="1" thickBot="1">
      <c r="A361" s="39" t="s">
        <v>133</v>
      </c>
      <c r="B361" s="38" t="s">
        <v>2</v>
      </c>
      <c r="C361" s="91"/>
      <c r="D361" s="92"/>
      <c r="E361" s="92"/>
      <c r="F361" s="92"/>
      <c r="G361" s="92"/>
      <c r="H361" s="92"/>
      <c r="I361" s="92"/>
      <c r="J361" s="93"/>
      <c r="K361" s="99"/>
    </row>
    <row r="362" spans="1:11" s="4" customFormat="1" ht="19.899999999999999" customHeight="1" thickBot="1">
      <c r="A362" s="39" t="s">
        <v>133</v>
      </c>
      <c r="B362" s="38" t="s">
        <v>3</v>
      </c>
      <c r="C362" s="91"/>
      <c r="D362" s="92"/>
      <c r="E362" s="92"/>
      <c r="F362" s="92"/>
      <c r="G362" s="92"/>
      <c r="H362" s="92"/>
      <c r="I362" s="92"/>
      <c r="J362" s="93"/>
      <c r="K362" s="100"/>
    </row>
    <row r="363" spans="1:11" s="4" customFormat="1" ht="19.899999999999999" customHeight="1" thickBot="1">
      <c r="A363" s="88"/>
      <c r="B363" s="89"/>
      <c r="C363" s="89"/>
      <c r="D363" s="89"/>
      <c r="E363" s="89"/>
      <c r="F363" s="89"/>
      <c r="G363" s="89"/>
      <c r="H363" s="89"/>
      <c r="I363" s="89"/>
      <c r="J363" s="89"/>
      <c r="K363" s="90"/>
    </row>
    <row r="364" spans="1:11" s="4" customFormat="1" ht="19.899999999999999" customHeight="1" thickBot="1">
      <c r="A364" s="88" t="s">
        <v>63</v>
      </c>
      <c r="B364" s="90"/>
      <c r="C364" s="94"/>
      <c r="D364" s="95"/>
      <c r="E364" s="95"/>
      <c r="F364" s="95"/>
      <c r="G364" s="95"/>
      <c r="H364" s="95"/>
      <c r="I364" s="95"/>
      <c r="J364" s="96"/>
      <c r="K364" s="40"/>
    </row>
    <row r="365" spans="1:11" s="4" customFormat="1" ht="19.899999999999999" customHeight="1" thickBot="1">
      <c r="A365" s="39" t="s">
        <v>133</v>
      </c>
      <c r="B365" s="38" t="s">
        <v>0</v>
      </c>
      <c r="C365" s="91"/>
      <c r="D365" s="92"/>
      <c r="E365" s="92"/>
      <c r="F365" s="92"/>
      <c r="G365" s="92"/>
      <c r="H365" s="92"/>
      <c r="I365" s="92"/>
      <c r="J365" s="93"/>
      <c r="K365" s="98"/>
    </row>
    <row r="366" spans="1:11" s="4" customFormat="1" ht="19.899999999999999" customHeight="1" thickBot="1">
      <c r="A366" s="39" t="s">
        <v>133</v>
      </c>
      <c r="B366" s="38" t="s">
        <v>1</v>
      </c>
      <c r="C366" s="91"/>
      <c r="D366" s="92"/>
      <c r="E366" s="92"/>
      <c r="F366" s="92"/>
      <c r="G366" s="92"/>
      <c r="H366" s="92"/>
      <c r="I366" s="92"/>
      <c r="J366" s="93"/>
      <c r="K366" s="99"/>
    </row>
    <row r="367" spans="1:11" s="4" customFormat="1" ht="19.899999999999999" customHeight="1" thickBot="1">
      <c r="A367" s="39" t="s">
        <v>133</v>
      </c>
      <c r="B367" s="38" t="s">
        <v>2</v>
      </c>
      <c r="C367" s="91"/>
      <c r="D367" s="92"/>
      <c r="E367" s="92"/>
      <c r="F367" s="92"/>
      <c r="G367" s="92"/>
      <c r="H367" s="92"/>
      <c r="I367" s="92"/>
      <c r="J367" s="93"/>
      <c r="K367" s="99"/>
    </row>
    <row r="368" spans="1:11" s="4" customFormat="1" ht="19.899999999999999" customHeight="1" thickBot="1">
      <c r="A368" s="39" t="s">
        <v>133</v>
      </c>
      <c r="B368" s="38" t="s">
        <v>3</v>
      </c>
      <c r="C368" s="91"/>
      <c r="D368" s="92"/>
      <c r="E368" s="92"/>
      <c r="F368" s="92"/>
      <c r="G368" s="92"/>
      <c r="H368" s="92"/>
      <c r="I368" s="92"/>
      <c r="J368" s="93"/>
      <c r="K368" s="100"/>
    </row>
    <row r="369" spans="1:11" s="4" customFormat="1" ht="19.899999999999999" customHeight="1" thickBot="1">
      <c r="A369" s="88"/>
      <c r="B369" s="89"/>
      <c r="C369" s="89"/>
      <c r="D369" s="89"/>
      <c r="E369" s="89"/>
      <c r="F369" s="89"/>
      <c r="G369" s="89"/>
      <c r="H369" s="89"/>
      <c r="I369" s="89"/>
      <c r="J369" s="89"/>
      <c r="K369" s="90"/>
    </row>
    <row r="370" spans="1:11" s="4" customFormat="1" ht="19.899999999999999" customHeight="1" thickBot="1">
      <c r="A370" s="88" t="s">
        <v>64</v>
      </c>
      <c r="B370" s="90"/>
      <c r="C370" s="94"/>
      <c r="D370" s="95"/>
      <c r="E370" s="95"/>
      <c r="F370" s="95"/>
      <c r="G370" s="95"/>
      <c r="H370" s="95"/>
      <c r="I370" s="95"/>
      <c r="J370" s="96"/>
      <c r="K370" s="40"/>
    </row>
    <row r="371" spans="1:11" s="4" customFormat="1" ht="19.899999999999999" customHeight="1" thickBot="1">
      <c r="A371" s="39" t="s">
        <v>133</v>
      </c>
      <c r="B371" s="38" t="s">
        <v>0</v>
      </c>
      <c r="C371" s="91"/>
      <c r="D371" s="92"/>
      <c r="E371" s="92"/>
      <c r="F371" s="92"/>
      <c r="G371" s="92"/>
      <c r="H371" s="92"/>
      <c r="I371" s="92"/>
      <c r="J371" s="93"/>
      <c r="K371" s="98"/>
    </row>
    <row r="372" spans="1:11" s="4" customFormat="1" ht="19.899999999999999" customHeight="1" thickBot="1">
      <c r="A372" s="39" t="s">
        <v>133</v>
      </c>
      <c r="B372" s="38" t="s">
        <v>1</v>
      </c>
      <c r="C372" s="91"/>
      <c r="D372" s="92"/>
      <c r="E372" s="92"/>
      <c r="F372" s="92"/>
      <c r="G372" s="92"/>
      <c r="H372" s="92"/>
      <c r="I372" s="92"/>
      <c r="J372" s="93"/>
      <c r="K372" s="99"/>
    </row>
    <row r="373" spans="1:11" s="4" customFormat="1" ht="19.899999999999999" customHeight="1" thickBot="1">
      <c r="A373" s="39" t="s">
        <v>133</v>
      </c>
      <c r="B373" s="38" t="s">
        <v>2</v>
      </c>
      <c r="C373" s="91"/>
      <c r="D373" s="92"/>
      <c r="E373" s="92"/>
      <c r="F373" s="92"/>
      <c r="G373" s="92"/>
      <c r="H373" s="92"/>
      <c r="I373" s="92"/>
      <c r="J373" s="93"/>
      <c r="K373" s="99"/>
    </row>
    <row r="374" spans="1:11" s="4" customFormat="1" ht="19.899999999999999" customHeight="1" thickBot="1">
      <c r="A374" s="39" t="s">
        <v>133</v>
      </c>
      <c r="B374" s="38" t="s">
        <v>3</v>
      </c>
      <c r="C374" s="91"/>
      <c r="D374" s="92"/>
      <c r="E374" s="92"/>
      <c r="F374" s="92"/>
      <c r="G374" s="92"/>
      <c r="H374" s="92"/>
      <c r="I374" s="92"/>
      <c r="J374" s="93"/>
      <c r="K374" s="100"/>
    </row>
    <row r="375" spans="1:11" s="4" customFormat="1" ht="19.899999999999999" customHeight="1" thickBot="1">
      <c r="A375" s="88"/>
      <c r="B375" s="89"/>
      <c r="C375" s="89"/>
      <c r="D375" s="89"/>
      <c r="E375" s="89"/>
      <c r="F375" s="89"/>
      <c r="G375" s="89"/>
      <c r="H375" s="89"/>
      <c r="I375" s="89"/>
      <c r="J375" s="89"/>
      <c r="K375" s="90"/>
    </row>
    <row r="376" spans="1:11" s="4" customFormat="1" ht="19.899999999999999" customHeight="1" thickBot="1">
      <c r="A376" s="88" t="s">
        <v>65</v>
      </c>
      <c r="B376" s="90"/>
      <c r="C376" s="94"/>
      <c r="D376" s="95"/>
      <c r="E376" s="95"/>
      <c r="F376" s="95"/>
      <c r="G376" s="95"/>
      <c r="H376" s="95"/>
      <c r="I376" s="95"/>
      <c r="J376" s="96"/>
      <c r="K376" s="40"/>
    </row>
    <row r="377" spans="1:11" s="4" customFormat="1" ht="19.899999999999999" customHeight="1" thickBot="1">
      <c r="A377" s="39" t="s">
        <v>133</v>
      </c>
      <c r="B377" s="38" t="s">
        <v>0</v>
      </c>
      <c r="C377" s="91"/>
      <c r="D377" s="92"/>
      <c r="E377" s="92"/>
      <c r="F377" s="92"/>
      <c r="G377" s="92"/>
      <c r="H377" s="92"/>
      <c r="I377" s="92"/>
      <c r="J377" s="93"/>
      <c r="K377" s="98"/>
    </row>
    <row r="378" spans="1:11" s="4" customFormat="1" ht="19.899999999999999" customHeight="1" thickBot="1">
      <c r="A378" s="39" t="s">
        <v>133</v>
      </c>
      <c r="B378" s="38" t="s">
        <v>1</v>
      </c>
      <c r="C378" s="91"/>
      <c r="D378" s="92"/>
      <c r="E378" s="92"/>
      <c r="F378" s="92"/>
      <c r="G378" s="92"/>
      <c r="H378" s="92"/>
      <c r="I378" s="92"/>
      <c r="J378" s="93"/>
      <c r="K378" s="99"/>
    </row>
    <row r="379" spans="1:11" s="4" customFormat="1" ht="19.899999999999999" customHeight="1" thickBot="1">
      <c r="A379" s="39" t="s">
        <v>133</v>
      </c>
      <c r="B379" s="38" t="s">
        <v>2</v>
      </c>
      <c r="C379" s="91"/>
      <c r="D379" s="92"/>
      <c r="E379" s="92"/>
      <c r="F379" s="92"/>
      <c r="G379" s="92"/>
      <c r="H379" s="92"/>
      <c r="I379" s="92"/>
      <c r="J379" s="93"/>
      <c r="K379" s="99"/>
    </row>
    <row r="380" spans="1:11" s="4" customFormat="1" ht="19.899999999999999" customHeight="1" thickBot="1">
      <c r="A380" s="39" t="s">
        <v>133</v>
      </c>
      <c r="B380" s="38" t="s">
        <v>3</v>
      </c>
      <c r="C380" s="91"/>
      <c r="D380" s="92"/>
      <c r="E380" s="92"/>
      <c r="F380" s="92"/>
      <c r="G380" s="92"/>
      <c r="H380" s="92"/>
      <c r="I380" s="92"/>
      <c r="J380" s="93"/>
      <c r="K380" s="100"/>
    </row>
    <row r="381" spans="1:11" s="4" customFormat="1" ht="19.899999999999999" customHeight="1" thickBot="1">
      <c r="A381" s="88"/>
      <c r="B381" s="89"/>
      <c r="C381" s="89"/>
      <c r="D381" s="89"/>
      <c r="E381" s="89"/>
      <c r="F381" s="89"/>
      <c r="G381" s="89"/>
      <c r="H381" s="89"/>
      <c r="I381" s="89"/>
      <c r="J381" s="89"/>
      <c r="K381" s="90"/>
    </row>
    <row r="382" spans="1:11" s="4" customFormat="1" ht="19.899999999999999" customHeight="1" thickBot="1">
      <c r="A382" s="88" t="s">
        <v>66</v>
      </c>
      <c r="B382" s="90"/>
      <c r="C382" s="94"/>
      <c r="D382" s="95"/>
      <c r="E382" s="95"/>
      <c r="F382" s="95"/>
      <c r="G382" s="95"/>
      <c r="H382" s="95"/>
      <c r="I382" s="95"/>
      <c r="J382" s="96"/>
      <c r="K382" s="40"/>
    </row>
    <row r="383" spans="1:11" s="4" customFormat="1" ht="19.899999999999999" customHeight="1" thickBot="1">
      <c r="A383" s="39" t="s">
        <v>133</v>
      </c>
      <c r="B383" s="38" t="s">
        <v>0</v>
      </c>
      <c r="C383" s="91"/>
      <c r="D383" s="92"/>
      <c r="E383" s="92"/>
      <c r="F383" s="92"/>
      <c r="G383" s="92"/>
      <c r="H383" s="92"/>
      <c r="I383" s="92"/>
      <c r="J383" s="93"/>
      <c r="K383" s="98"/>
    </row>
    <row r="384" spans="1:11" s="4" customFormat="1" ht="19.899999999999999" customHeight="1" thickBot="1">
      <c r="A384" s="39" t="s">
        <v>133</v>
      </c>
      <c r="B384" s="38" t="s">
        <v>1</v>
      </c>
      <c r="C384" s="91"/>
      <c r="D384" s="92"/>
      <c r="E384" s="92"/>
      <c r="F384" s="92"/>
      <c r="G384" s="92"/>
      <c r="H384" s="92"/>
      <c r="I384" s="92"/>
      <c r="J384" s="93"/>
      <c r="K384" s="99"/>
    </row>
    <row r="385" spans="1:11" s="4" customFormat="1" ht="19.899999999999999" customHeight="1" thickBot="1">
      <c r="A385" s="39" t="s">
        <v>133</v>
      </c>
      <c r="B385" s="38" t="s">
        <v>2</v>
      </c>
      <c r="C385" s="91"/>
      <c r="D385" s="92"/>
      <c r="E385" s="92"/>
      <c r="F385" s="92"/>
      <c r="G385" s="92"/>
      <c r="H385" s="92"/>
      <c r="I385" s="92"/>
      <c r="J385" s="93"/>
      <c r="K385" s="99"/>
    </row>
    <row r="386" spans="1:11" s="4" customFormat="1" ht="19.899999999999999" customHeight="1" thickBot="1">
      <c r="A386" s="39" t="s">
        <v>133</v>
      </c>
      <c r="B386" s="38" t="s">
        <v>3</v>
      </c>
      <c r="C386" s="91"/>
      <c r="D386" s="92"/>
      <c r="E386" s="92"/>
      <c r="F386" s="92"/>
      <c r="G386" s="92"/>
      <c r="H386" s="92"/>
      <c r="I386" s="92"/>
      <c r="J386" s="93"/>
      <c r="K386" s="100"/>
    </row>
    <row r="387" spans="1:11" s="4" customFormat="1" ht="19.899999999999999" customHeight="1" thickBot="1">
      <c r="A387" s="88"/>
      <c r="B387" s="89"/>
      <c r="C387" s="89"/>
      <c r="D387" s="89"/>
      <c r="E387" s="89"/>
      <c r="F387" s="89"/>
      <c r="G387" s="89"/>
      <c r="H387" s="89"/>
      <c r="I387" s="89"/>
      <c r="J387" s="89"/>
      <c r="K387" s="90"/>
    </row>
    <row r="388" spans="1:11" s="4" customFormat="1" ht="19.899999999999999" customHeight="1" thickBot="1">
      <c r="A388" s="88" t="s">
        <v>67</v>
      </c>
      <c r="B388" s="90"/>
      <c r="C388" s="94"/>
      <c r="D388" s="95"/>
      <c r="E388" s="95"/>
      <c r="F388" s="95"/>
      <c r="G388" s="95"/>
      <c r="H388" s="95"/>
      <c r="I388" s="95"/>
      <c r="J388" s="96"/>
      <c r="K388" s="40"/>
    </row>
    <row r="389" spans="1:11" s="4" customFormat="1" ht="19.899999999999999" customHeight="1" thickBot="1">
      <c r="A389" s="39" t="s">
        <v>133</v>
      </c>
      <c r="B389" s="38" t="s">
        <v>0</v>
      </c>
      <c r="C389" s="91"/>
      <c r="D389" s="92"/>
      <c r="E389" s="92"/>
      <c r="F389" s="92"/>
      <c r="G389" s="92"/>
      <c r="H389" s="92"/>
      <c r="I389" s="92"/>
      <c r="J389" s="93"/>
      <c r="K389" s="98"/>
    </row>
    <row r="390" spans="1:11" s="4" customFormat="1" ht="19.899999999999999" customHeight="1" thickBot="1">
      <c r="A390" s="39" t="s">
        <v>133</v>
      </c>
      <c r="B390" s="38" t="s">
        <v>1</v>
      </c>
      <c r="C390" s="91"/>
      <c r="D390" s="92"/>
      <c r="E390" s="92"/>
      <c r="F390" s="92"/>
      <c r="G390" s="92"/>
      <c r="H390" s="92"/>
      <c r="I390" s="92"/>
      <c r="J390" s="93"/>
      <c r="K390" s="99"/>
    </row>
    <row r="391" spans="1:11" s="4" customFormat="1" ht="19.899999999999999" customHeight="1" thickBot="1">
      <c r="A391" s="39" t="s">
        <v>133</v>
      </c>
      <c r="B391" s="38" t="s">
        <v>2</v>
      </c>
      <c r="C391" s="91"/>
      <c r="D391" s="92"/>
      <c r="E391" s="92"/>
      <c r="F391" s="92"/>
      <c r="G391" s="92"/>
      <c r="H391" s="92"/>
      <c r="I391" s="92"/>
      <c r="J391" s="93"/>
      <c r="K391" s="99"/>
    </row>
    <row r="392" spans="1:11" s="4" customFormat="1" ht="19.899999999999999" customHeight="1" thickBot="1">
      <c r="A392" s="39" t="s">
        <v>133</v>
      </c>
      <c r="B392" s="38" t="s">
        <v>3</v>
      </c>
      <c r="C392" s="91"/>
      <c r="D392" s="92"/>
      <c r="E392" s="92"/>
      <c r="F392" s="92"/>
      <c r="G392" s="92"/>
      <c r="H392" s="92"/>
      <c r="I392" s="92"/>
      <c r="J392" s="93"/>
      <c r="K392" s="100"/>
    </row>
    <row r="393" spans="1:11" s="4" customFormat="1" ht="19.899999999999999" customHeight="1" thickBot="1">
      <c r="A393" s="88"/>
      <c r="B393" s="89"/>
      <c r="C393" s="89"/>
      <c r="D393" s="89"/>
      <c r="E393" s="89"/>
      <c r="F393" s="89"/>
      <c r="G393" s="89"/>
      <c r="H393" s="89"/>
      <c r="I393" s="89"/>
      <c r="J393" s="89"/>
      <c r="K393" s="90"/>
    </row>
    <row r="394" spans="1:11" s="4" customFormat="1" ht="19.899999999999999" customHeight="1" thickBot="1">
      <c r="A394" s="88" t="s">
        <v>68</v>
      </c>
      <c r="B394" s="90"/>
      <c r="C394" s="94"/>
      <c r="D394" s="95"/>
      <c r="E394" s="95"/>
      <c r="F394" s="95"/>
      <c r="G394" s="95"/>
      <c r="H394" s="95"/>
      <c r="I394" s="95"/>
      <c r="J394" s="96"/>
      <c r="K394" s="40"/>
    </row>
    <row r="395" spans="1:11" s="4" customFormat="1" ht="19.899999999999999" customHeight="1" thickBot="1">
      <c r="A395" s="39" t="s">
        <v>133</v>
      </c>
      <c r="B395" s="38" t="s">
        <v>0</v>
      </c>
      <c r="C395" s="91"/>
      <c r="D395" s="92"/>
      <c r="E395" s="92"/>
      <c r="F395" s="92"/>
      <c r="G395" s="92"/>
      <c r="H395" s="92"/>
      <c r="I395" s="92"/>
      <c r="J395" s="93"/>
      <c r="K395" s="98"/>
    </row>
    <row r="396" spans="1:11" s="4" customFormat="1" ht="19.899999999999999" customHeight="1" thickBot="1">
      <c r="A396" s="39" t="s">
        <v>133</v>
      </c>
      <c r="B396" s="38" t="s">
        <v>1</v>
      </c>
      <c r="C396" s="91"/>
      <c r="D396" s="92"/>
      <c r="E396" s="92"/>
      <c r="F396" s="92"/>
      <c r="G396" s="92"/>
      <c r="H396" s="92"/>
      <c r="I396" s="92"/>
      <c r="J396" s="93"/>
      <c r="K396" s="99"/>
    </row>
    <row r="397" spans="1:11" s="4" customFormat="1" ht="19.899999999999999" customHeight="1" thickBot="1">
      <c r="A397" s="39" t="s">
        <v>133</v>
      </c>
      <c r="B397" s="38" t="s">
        <v>2</v>
      </c>
      <c r="C397" s="91"/>
      <c r="D397" s="92"/>
      <c r="E397" s="92"/>
      <c r="F397" s="92"/>
      <c r="G397" s="92"/>
      <c r="H397" s="92"/>
      <c r="I397" s="92"/>
      <c r="J397" s="93"/>
      <c r="K397" s="99"/>
    </row>
    <row r="398" spans="1:11" s="4" customFormat="1" ht="19.899999999999999" customHeight="1" thickBot="1">
      <c r="A398" s="39" t="s">
        <v>133</v>
      </c>
      <c r="B398" s="38" t="s">
        <v>3</v>
      </c>
      <c r="C398" s="91"/>
      <c r="D398" s="92"/>
      <c r="E398" s="92"/>
      <c r="F398" s="92"/>
      <c r="G398" s="92"/>
      <c r="H398" s="92"/>
      <c r="I398" s="92"/>
      <c r="J398" s="93"/>
      <c r="K398" s="100"/>
    </row>
    <row r="399" spans="1:11" s="4" customFormat="1" ht="19.899999999999999" customHeight="1" thickBot="1">
      <c r="A399" s="88"/>
      <c r="B399" s="89"/>
      <c r="C399" s="89"/>
      <c r="D399" s="89"/>
      <c r="E399" s="89"/>
      <c r="F399" s="89"/>
      <c r="G399" s="89"/>
      <c r="H399" s="89"/>
      <c r="I399" s="89"/>
      <c r="J399" s="89"/>
      <c r="K399" s="90"/>
    </row>
    <row r="400" spans="1:11" s="4" customFormat="1" ht="19.899999999999999" customHeight="1" thickBot="1">
      <c r="A400" s="88" t="s">
        <v>69</v>
      </c>
      <c r="B400" s="90"/>
      <c r="C400" s="94"/>
      <c r="D400" s="95"/>
      <c r="E400" s="95"/>
      <c r="F400" s="95"/>
      <c r="G400" s="95"/>
      <c r="H400" s="95"/>
      <c r="I400" s="95"/>
      <c r="J400" s="96"/>
      <c r="K400" s="40"/>
    </row>
    <row r="401" spans="1:11" s="4" customFormat="1" ht="19.899999999999999" customHeight="1" thickBot="1">
      <c r="A401" s="39" t="s">
        <v>133</v>
      </c>
      <c r="B401" s="38" t="s">
        <v>0</v>
      </c>
      <c r="C401" s="91"/>
      <c r="D401" s="92"/>
      <c r="E401" s="92"/>
      <c r="F401" s="92"/>
      <c r="G401" s="92"/>
      <c r="H401" s="92"/>
      <c r="I401" s="92"/>
      <c r="J401" s="93"/>
      <c r="K401" s="98"/>
    </row>
    <row r="402" spans="1:11" s="4" customFormat="1" ht="19.899999999999999" customHeight="1" thickBot="1">
      <c r="A402" s="39" t="s">
        <v>133</v>
      </c>
      <c r="B402" s="38" t="s">
        <v>1</v>
      </c>
      <c r="C402" s="91"/>
      <c r="D402" s="92"/>
      <c r="E402" s="92"/>
      <c r="F402" s="92"/>
      <c r="G402" s="92"/>
      <c r="H402" s="92"/>
      <c r="I402" s="92"/>
      <c r="J402" s="93"/>
      <c r="K402" s="99"/>
    </row>
    <row r="403" spans="1:11" s="4" customFormat="1" ht="19.899999999999999" customHeight="1" thickBot="1">
      <c r="A403" s="39" t="s">
        <v>133</v>
      </c>
      <c r="B403" s="38" t="s">
        <v>2</v>
      </c>
      <c r="C403" s="91"/>
      <c r="D403" s="92"/>
      <c r="E403" s="92"/>
      <c r="F403" s="92"/>
      <c r="G403" s="92"/>
      <c r="H403" s="92"/>
      <c r="I403" s="92"/>
      <c r="J403" s="93"/>
      <c r="K403" s="99"/>
    </row>
    <row r="404" spans="1:11" s="4" customFormat="1" ht="19.899999999999999" customHeight="1" thickBot="1">
      <c r="A404" s="39" t="s">
        <v>133</v>
      </c>
      <c r="B404" s="38" t="s">
        <v>3</v>
      </c>
      <c r="C404" s="91"/>
      <c r="D404" s="92"/>
      <c r="E404" s="92"/>
      <c r="F404" s="92"/>
      <c r="G404" s="92"/>
      <c r="H404" s="92"/>
      <c r="I404" s="92"/>
      <c r="J404" s="93"/>
      <c r="K404" s="100"/>
    </row>
    <row r="405" spans="1:11" s="4" customFormat="1" ht="19.899999999999999" customHeight="1" thickBot="1">
      <c r="A405" s="88"/>
      <c r="B405" s="89"/>
      <c r="C405" s="89"/>
      <c r="D405" s="89"/>
      <c r="E405" s="89"/>
      <c r="F405" s="89"/>
      <c r="G405" s="89"/>
      <c r="H405" s="89"/>
      <c r="I405" s="89"/>
      <c r="J405" s="89"/>
      <c r="K405" s="90"/>
    </row>
    <row r="406" spans="1:11" s="4" customFormat="1" ht="19.899999999999999" customHeight="1" thickBot="1">
      <c r="A406" s="88" t="s">
        <v>70</v>
      </c>
      <c r="B406" s="90"/>
      <c r="C406" s="94"/>
      <c r="D406" s="95"/>
      <c r="E406" s="95"/>
      <c r="F406" s="95"/>
      <c r="G406" s="95"/>
      <c r="H406" s="95"/>
      <c r="I406" s="95"/>
      <c r="J406" s="96"/>
      <c r="K406" s="40"/>
    </row>
    <row r="407" spans="1:11" s="4" customFormat="1" ht="19.899999999999999" customHeight="1" thickBot="1">
      <c r="A407" s="39" t="s">
        <v>133</v>
      </c>
      <c r="B407" s="38" t="s">
        <v>0</v>
      </c>
      <c r="C407" s="91"/>
      <c r="D407" s="92"/>
      <c r="E407" s="92"/>
      <c r="F407" s="92"/>
      <c r="G407" s="92"/>
      <c r="H407" s="92"/>
      <c r="I407" s="92"/>
      <c r="J407" s="93"/>
      <c r="K407" s="98"/>
    </row>
    <row r="408" spans="1:11" s="4" customFormat="1" ht="19.899999999999999" customHeight="1" thickBot="1">
      <c r="A408" s="39" t="s">
        <v>133</v>
      </c>
      <c r="B408" s="38" t="s">
        <v>1</v>
      </c>
      <c r="C408" s="91"/>
      <c r="D408" s="92"/>
      <c r="E408" s="92"/>
      <c r="F408" s="92"/>
      <c r="G408" s="92"/>
      <c r="H408" s="92"/>
      <c r="I408" s="92"/>
      <c r="J408" s="93"/>
      <c r="K408" s="99"/>
    </row>
    <row r="409" spans="1:11" s="4" customFormat="1" ht="19.899999999999999" customHeight="1" thickBot="1">
      <c r="A409" s="39" t="s">
        <v>133</v>
      </c>
      <c r="B409" s="38" t="s">
        <v>2</v>
      </c>
      <c r="C409" s="91"/>
      <c r="D409" s="92"/>
      <c r="E409" s="92"/>
      <c r="F409" s="92"/>
      <c r="G409" s="92"/>
      <c r="H409" s="92"/>
      <c r="I409" s="92"/>
      <c r="J409" s="93"/>
      <c r="K409" s="99"/>
    </row>
    <row r="410" spans="1:11" s="4" customFormat="1" ht="19.899999999999999" customHeight="1" thickBot="1">
      <c r="A410" s="39" t="s">
        <v>133</v>
      </c>
      <c r="B410" s="38" t="s">
        <v>3</v>
      </c>
      <c r="C410" s="91"/>
      <c r="D410" s="92"/>
      <c r="E410" s="92"/>
      <c r="F410" s="92"/>
      <c r="G410" s="92"/>
      <c r="H410" s="92"/>
      <c r="I410" s="92"/>
      <c r="J410" s="93"/>
      <c r="K410" s="100"/>
    </row>
    <row r="411" spans="1:11" s="4" customFormat="1" ht="19.899999999999999" customHeight="1" thickBot="1">
      <c r="A411" s="88"/>
      <c r="B411" s="89"/>
      <c r="C411" s="89"/>
      <c r="D411" s="89"/>
      <c r="E411" s="89"/>
      <c r="F411" s="89"/>
      <c r="G411" s="89"/>
      <c r="H411" s="89"/>
      <c r="I411" s="89"/>
      <c r="J411" s="89"/>
      <c r="K411" s="90"/>
    </row>
    <row r="412" spans="1:11" s="4" customFormat="1" ht="19.899999999999999" customHeight="1" thickBot="1">
      <c r="A412" s="88" t="s">
        <v>71</v>
      </c>
      <c r="B412" s="90"/>
      <c r="C412" s="94"/>
      <c r="D412" s="95"/>
      <c r="E412" s="95"/>
      <c r="F412" s="95"/>
      <c r="G412" s="95"/>
      <c r="H412" s="95"/>
      <c r="I412" s="95"/>
      <c r="J412" s="96"/>
      <c r="K412" s="40"/>
    </row>
    <row r="413" spans="1:11" s="4" customFormat="1" ht="19.899999999999999" customHeight="1" thickBot="1">
      <c r="A413" s="39" t="s">
        <v>133</v>
      </c>
      <c r="B413" s="38" t="s">
        <v>0</v>
      </c>
      <c r="C413" s="91"/>
      <c r="D413" s="92"/>
      <c r="E413" s="92"/>
      <c r="F413" s="92"/>
      <c r="G413" s="92"/>
      <c r="H413" s="92"/>
      <c r="I413" s="92"/>
      <c r="J413" s="93"/>
      <c r="K413" s="98"/>
    </row>
    <row r="414" spans="1:11" s="4" customFormat="1" ht="19.899999999999999" customHeight="1" thickBot="1">
      <c r="A414" s="39" t="s">
        <v>133</v>
      </c>
      <c r="B414" s="38" t="s">
        <v>1</v>
      </c>
      <c r="C414" s="91"/>
      <c r="D414" s="92"/>
      <c r="E414" s="92"/>
      <c r="F414" s="92"/>
      <c r="G414" s="92"/>
      <c r="H414" s="92"/>
      <c r="I414" s="92"/>
      <c r="J414" s="93"/>
      <c r="K414" s="99"/>
    </row>
    <row r="415" spans="1:11" s="4" customFormat="1" ht="19.899999999999999" customHeight="1" thickBot="1">
      <c r="A415" s="39" t="s">
        <v>133</v>
      </c>
      <c r="B415" s="38" t="s">
        <v>2</v>
      </c>
      <c r="C415" s="91"/>
      <c r="D415" s="92"/>
      <c r="E415" s="92"/>
      <c r="F415" s="92"/>
      <c r="G415" s="92"/>
      <c r="H415" s="92"/>
      <c r="I415" s="92"/>
      <c r="J415" s="93"/>
      <c r="K415" s="99"/>
    </row>
    <row r="416" spans="1:11" s="4" customFormat="1" ht="19.899999999999999" customHeight="1" thickBot="1">
      <c r="A416" s="39" t="s">
        <v>133</v>
      </c>
      <c r="B416" s="38" t="s">
        <v>3</v>
      </c>
      <c r="C416" s="91"/>
      <c r="D416" s="92"/>
      <c r="E416" s="92"/>
      <c r="F416" s="92"/>
      <c r="G416" s="92"/>
      <c r="H416" s="92"/>
      <c r="I416" s="92"/>
      <c r="J416" s="93"/>
      <c r="K416" s="100"/>
    </row>
    <row r="417" spans="1:11" s="4" customFormat="1" ht="19.899999999999999" customHeight="1" thickBot="1">
      <c r="A417" s="88"/>
      <c r="B417" s="89"/>
      <c r="C417" s="89"/>
      <c r="D417" s="89"/>
      <c r="E417" s="89"/>
      <c r="F417" s="89"/>
      <c r="G417" s="89"/>
      <c r="H417" s="89"/>
      <c r="I417" s="89"/>
      <c r="J417" s="89"/>
      <c r="K417" s="90"/>
    </row>
    <row r="418" spans="1:11" s="4" customFormat="1" ht="19.899999999999999" customHeight="1" thickBot="1">
      <c r="A418" s="88" t="s">
        <v>72</v>
      </c>
      <c r="B418" s="90"/>
      <c r="C418" s="94"/>
      <c r="D418" s="95"/>
      <c r="E418" s="95"/>
      <c r="F418" s="95"/>
      <c r="G418" s="95"/>
      <c r="H418" s="95"/>
      <c r="I418" s="95"/>
      <c r="J418" s="96"/>
      <c r="K418" s="40"/>
    </row>
    <row r="419" spans="1:11" s="4" customFormat="1" ht="19.899999999999999" customHeight="1" thickBot="1">
      <c r="A419" s="39" t="s">
        <v>133</v>
      </c>
      <c r="B419" s="38" t="s">
        <v>0</v>
      </c>
      <c r="C419" s="91"/>
      <c r="D419" s="92"/>
      <c r="E419" s="92"/>
      <c r="F419" s="92"/>
      <c r="G419" s="92"/>
      <c r="H419" s="92"/>
      <c r="I419" s="92"/>
      <c r="J419" s="93"/>
      <c r="K419" s="98"/>
    </row>
    <row r="420" spans="1:11" s="4" customFormat="1" ht="19.899999999999999" customHeight="1" thickBot="1">
      <c r="A420" s="39" t="s">
        <v>133</v>
      </c>
      <c r="B420" s="38" t="s">
        <v>1</v>
      </c>
      <c r="C420" s="91"/>
      <c r="D420" s="92"/>
      <c r="E420" s="92"/>
      <c r="F420" s="92"/>
      <c r="G420" s="92"/>
      <c r="H420" s="92"/>
      <c r="I420" s="92"/>
      <c r="J420" s="93"/>
      <c r="K420" s="99"/>
    </row>
    <row r="421" spans="1:11" s="4" customFormat="1" ht="19.899999999999999" customHeight="1" thickBot="1">
      <c r="A421" s="39" t="s">
        <v>133</v>
      </c>
      <c r="B421" s="38" t="s">
        <v>2</v>
      </c>
      <c r="C421" s="91"/>
      <c r="D421" s="92"/>
      <c r="E421" s="92"/>
      <c r="F421" s="92"/>
      <c r="G421" s="92"/>
      <c r="H421" s="92"/>
      <c r="I421" s="92"/>
      <c r="J421" s="93"/>
      <c r="K421" s="99"/>
    </row>
    <row r="422" spans="1:11" s="4" customFormat="1" ht="19.899999999999999" customHeight="1" thickBot="1">
      <c r="A422" s="39" t="s">
        <v>133</v>
      </c>
      <c r="B422" s="38" t="s">
        <v>3</v>
      </c>
      <c r="C422" s="91"/>
      <c r="D422" s="92"/>
      <c r="E422" s="92"/>
      <c r="F422" s="92"/>
      <c r="G422" s="92"/>
      <c r="H422" s="92"/>
      <c r="I422" s="92"/>
      <c r="J422" s="93"/>
      <c r="K422" s="100"/>
    </row>
    <row r="423" spans="1:11" s="4" customFormat="1" ht="19.899999999999999" customHeight="1" thickBot="1">
      <c r="A423" s="88"/>
      <c r="B423" s="89"/>
      <c r="C423" s="89"/>
      <c r="D423" s="89"/>
      <c r="E423" s="89"/>
      <c r="F423" s="89"/>
      <c r="G423" s="89"/>
      <c r="H423" s="89"/>
      <c r="I423" s="89"/>
      <c r="J423" s="89"/>
      <c r="K423" s="90"/>
    </row>
    <row r="424" spans="1:11" s="4" customFormat="1" ht="19.899999999999999" customHeight="1" thickBot="1">
      <c r="A424" s="88" t="s">
        <v>73</v>
      </c>
      <c r="B424" s="90"/>
      <c r="C424" s="94"/>
      <c r="D424" s="95"/>
      <c r="E424" s="95"/>
      <c r="F424" s="95"/>
      <c r="G424" s="95"/>
      <c r="H424" s="95"/>
      <c r="I424" s="95"/>
      <c r="J424" s="96"/>
      <c r="K424" s="40"/>
    </row>
    <row r="425" spans="1:11" s="4" customFormat="1" ht="19.899999999999999" customHeight="1" thickBot="1">
      <c r="A425" s="39" t="s">
        <v>133</v>
      </c>
      <c r="B425" s="38" t="s">
        <v>0</v>
      </c>
      <c r="C425" s="91"/>
      <c r="D425" s="92"/>
      <c r="E425" s="92"/>
      <c r="F425" s="92"/>
      <c r="G425" s="92"/>
      <c r="H425" s="92"/>
      <c r="I425" s="92"/>
      <c r="J425" s="93"/>
      <c r="K425" s="98"/>
    </row>
    <row r="426" spans="1:11" s="4" customFormat="1" ht="19.899999999999999" customHeight="1" thickBot="1">
      <c r="A426" s="39" t="s">
        <v>133</v>
      </c>
      <c r="B426" s="38" t="s">
        <v>1</v>
      </c>
      <c r="C426" s="91"/>
      <c r="D426" s="92"/>
      <c r="E426" s="92"/>
      <c r="F426" s="92"/>
      <c r="G426" s="92"/>
      <c r="H426" s="92"/>
      <c r="I426" s="92"/>
      <c r="J426" s="93"/>
      <c r="K426" s="99"/>
    </row>
    <row r="427" spans="1:11" s="4" customFormat="1" ht="19.899999999999999" customHeight="1" thickBot="1">
      <c r="A427" s="39" t="s">
        <v>133</v>
      </c>
      <c r="B427" s="38" t="s">
        <v>2</v>
      </c>
      <c r="C427" s="91"/>
      <c r="D427" s="92"/>
      <c r="E427" s="92"/>
      <c r="F427" s="92"/>
      <c r="G427" s="92"/>
      <c r="H427" s="92"/>
      <c r="I427" s="92"/>
      <c r="J427" s="93"/>
      <c r="K427" s="99"/>
    </row>
    <row r="428" spans="1:11" s="4" customFormat="1" ht="19.899999999999999" customHeight="1" thickBot="1">
      <c r="A428" s="39" t="s">
        <v>133</v>
      </c>
      <c r="B428" s="38" t="s">
        <v>3</v>
      </c>
      <c r="C428" s="91"/>
      <c r="D428" s="92"/>
      <c r="E428" s="92"/>
      <c r="F428" s="92"/>
      <c r="G428" s="92"/>
      <c r="H428" s="92"/>
      <c r="I428" s="92"/>
      <c r="J428" s="93"/>
      <c r="K428" s="100"/>
    </row>
    <row r="429" spans="1:11" s="4" customFormat="1" ht="19.899999999999999" customHeight="1" thickBot="1">
      <c r="A429" s="88"/>
      <c r="B429" s="89"/>
      <c r="C429" s="89"/>
      <c r="D429" s="89"/>
      <c r="E429" s="89"/>
      <c r="F429" s="89"/>
      <c r="G429" s="89"/>
      <c r="H429" s="89"/>
      <c r="I429" s="89"/>
      <c r="J429" s="89"/>
      <c r="K429" s="90"/>
    </row>
    <row r="430" spans="1:11" s="4" customFormat="1" ht="19.899999999999999" customHeight="1" thickBot="1">
      <c r="A430" s="88" t="s">
        <v>74</v>
      </c>
      <c r="B430" s="90"/>
      <c r="C430" s="94"/>
      <c r="D430" s="95"/>
      <c r="E430" s="95"/>
      <c r="F430" s="95"/>
      <c r="G430" s="95"/>
      <c r="H430" s="95"/>
      <c r="I430" s="95"/>
      <c r="J430" s="96"/>
      <c r="K430" s="40"/>
    </row>
    <row r="431" spans="1:11" s="4" customFormat="1" ht="19.899999999999999" customHeight="1" thickBot="1">
      <c r="A431" s="39" t="s">
        <v>133</v>
      </c>
      <c r="B431" s="38" t="s">
        <v>0</v>
      </c>
      <c r="C431" s="91"/>
      <c r="D431" s="92"/>
      <c r="E431" s="92"/>
      <c r="F431" s="92"/>
      <c r="G431" s="92"/>
      <c r="H431" s="92"/>
      <c r="I431" s="92"/>
      <c r="J431" s="93"/>
      <c r="K431" s="98"/>
    </row>
    <row r="432" spans="1:11" s="4" customFormat="1" ht="19.899999999999999" customHeight="1" thickBot="1">
      <c r="A432" s="39" t="s">
        <v>133</v>
      </c>
      <c r="B432" s="38" t="s">
        <v>1</v>
      </c>
      <c r="C432" s="91"/>
      <c r="D432" s="92"/>
      <c r="E432" s="92"/>
      <c r="F432" s="92"/>
      <c r="G432" s="92"/>
      <c r="H432" s="92"/>
      <c r="I432" s="92"/>
      <c r="J432" s="93"/>
      <c r="K432" s="99"/>
    </row>
    <row r="433" spans="1:11" s="4" customFormat="1" ht="19.899999999999999" customHeight="1" thickBot="1">
      <c r="A433" s="39" t="s">
        <v>133</v>
      </c>
      <c r="B433" s="38" t="s">
        <v>2</v>
      </c>
      <c r="C433" s="91"/>
      <c r="D433" s="92"/>
      <c r="E433" s="92"/>
      <c r="F433" s="92"/>
      <c r="G433" s="92"/>
      <c r="H433" s="92"/>
      <c r="I433" s="92"/>
      <c r="J433" s="93"/>
      <c r="K433" s="99"/>
    </row>
    <row r="434" spans="1:11" s="4" customFormat="1" ht="19.899999999999999" customHeight="1" thickBot="1">
      <c r="A434" s="39" t="s">
        <v>133</v>
      </c>
      <c r="B434" s="38" t="s">
        <v>3</v>
      </c>
      <c r="C434" s="94"/>
      <c r="D434" s="95"/>
      <c r="E434" s="95"/>
      <c r="F434" s="95"/>
      <c r="G434" s="95"/>
      <c r="H434" s="95"/>
      <c r="I434" s="95"/>
      <c r="J434" s="96"/>
      <c r="K434" s="100"/>
    </row>
    <row r="435" spans="1:11" s="4" customFormat="1" ht="19.899999999999999" customHeight="1" thickBot="1">
      <c r="A435" s="88"/>
      <c r="B435" s="89"/>
      <c r="C435" s="89"/>
      <c r="D435" s="89"/>
      <c r="E435" s="89"/>
      <c r="F435" s="89"/>
      <c r="G435" s="89"/>
      <c r="H435" s="89"/>
      <c r="I435" s="89"/>
      <c r="J435" s="89"/>
      <c r="K435" s="90"/>
    </row>
    <row r="436" spans="1:11" s="4" customFormat="1" ht="19.899999999999999" customHeight="1" thickBot="1">
      <c r="A436" s="88" t="s">
        <v>75</v>
      </c>
      <c r="B436" s="90"/>
      <c r="C436" s="94"/>
      <c r="D436" s="95"/>
      <c r="E436" s="95"/>
      <c r="F436" s="95"/>
      <c r="G436" s="95"/>
      <c r="H436" s="95"/>
      <c r="I436" s="95"/>
      <c r="J436" s="96"/>
      <c r="K436" s="40"/>
    </row>
    <row r="437" spans="1:11" s="4" customFormat="1" ht="19.899999999999999" customHeight="1" thickBot="1">
      <c r="A437" s="39" t="s">
        <v>133</v>
      </c>
      <c r="B437" s="38" t="s">
        <v>0</v>
      </c>
      <c r="C437" s="91"/>
      <c r="D437" s="92"/>
      <c r="E437" s="92"/>
      <c r="F437" s="92"/>
      <c r="G437" s="92"/>
      <c r="H437" s="92"/>
      <c r="I437" s="92"/>
      <c r="J437" s="93"/>
      <c r="K437" s="98"/>
    </row>
    <row r="438" spans="1:11" s="4" customFormat="1" ht="19.899999999999999" customHeight="1" thickBot="1">
      <c r="A438" s="39" t="s">
        <v>133</v>
      </c>
      <c r="B438" s="38" t="s">
        <v>1</v>
      </c>
      <c r="C438" s="91"/>
      <c r="D438" s="92"/>
      <c r="E438" s="92"/>
      <c r="F438" s="92"/>
      <c r="G438" s="92"/>
      <c r="H438" s="92"/>
      <c r="I438" s="92"/>
      <c r="J438" s="93"/>
      <c r="K438" s="99"/>
    </row>
    <row r="439" spans="1:11" s="4" customFormat="1" ht="19.899999999999999" customHeight="1" thickBot="1">
      <c r="A439" s="39" t="s">
        <v>133</v>
      </c>
      <c r="B439" s="38" t="s">
        <v>2</v>
      </c>
      <c r="C439" s="91"/>
      <c r="D439" s="92"/>
      <c r="E439" s="92"/>
      <c r="F439" s="92"/>
      <c r="G439" s="92"/>
      <c r="H439" s="92"/>
      <c r="I439" s="92"/>
      <c r="J439" s="93"/>
      <c r="K439" s="99"/>
    </row>
    <row r="440" spans="1:11" s="4" customFormat="1" ht="19.899999999999999" customHeight="1" thickBot="1">
      <c r="A440" s="39" t="s">
        <v>133</v>
      </c>
      <c r="B440" s="38" t="s">
        <v>3</v>
      </c>
      <c r="C440" s="91"/>
      <c r="D440" s="92"/>
      <c r="E440" s="92"/>
      <c r="F440" s="92"/>
      <c r="G440" s="92"/>
      <c r="H440" s="92"/>
      <c r="I440" s="92"/>
      <c r="J440" s="93"/>
      <c r="K440" s="100"/>
    </row>
    <row r="441" spans="1:11" s="4" customFormat="1" ht="19.899999999999999" customHeight="1" thickBot="1">
      <c r="A441" s="88"/>
      <c r="B441" s="89"/>
      <c r="C441" s="89"/>
      <c r="D441" s="89"/>
      <c r="E441" s="89"/>
      <c r="F441" s="89"/>
      <c r="G441" s="89"/>
      <c r="H441" s="89"/>
      <c r="I441" s="89"/>
      <c r="J441" s="89"/>
      <c r="K441" s="90"/>
    </row>
    <row r="442" spans="1:11" s="4" customFormat="1" ht="19.899999999999999" customHeight="1" thickBot="1">
      <c r="A442" s="88" t="s">
        <v>76</v>
      </c>
      <c r="B442" s="90"/>
      <c r="C442" s="94"/>
      <c r="D442" s="95"/>
      <c r="E442" s="95"/>
      <c r="F442" s="95"/>
      <c r="G442" s="95"/>
      <c r="H442" s="95"/>
      <c r="I442" s="95"/>
      <c r="J442" s="96"/>
      <c r="K442" s="40"/>
    </row>
    <row r="443" spans="1:11" s="4" customFormat="1" ht="19.899999999999999" customHeight="1" thickBot="1">
      <c r="A443" s="39" t="s">
        <v>133</v>
      </c>
      <c r="B443" s="38" t="s">
        <v>0</v>
      </c>
      <c r="C443" s="91"/>
      <c r="D443" s="92"/>
      <c r="E443" s="92"/>
      <c r="F443" s="92"/>
      <c r="G443" s="92"/>
      <c r="H443" s="92"/>
      <c r="I443" s="92"/>
      <c r="J443" s="93"/>
      <c r="K443" s="98"/>
    </row>
    <row r="444" spans="1:11" s="4" customFormat="1" ht="19.899999999999999" customHeight="1" thickBot="1">
      <c r="A444" s="39" t="s">
        <v>133</v>
      </c>
      <c r="B444" s="38" t="s">
        <v>1</v>
      </c>
      <c r="C444" s="91"/>
      <c r="D444" s="92"/>
      <c r="E444" s="92"/>
      <c r="F444" s="92"/>
      <c r="G444" s="92"/>
      <c r="H444" s="92"/>
      <c r="I444" s="92"/>
      <c r="J444" s="93"/>
      <c r="K444" s="99"/>
    </row>
    <row r="445" spans="1:11" s="4" customFormat="1" ht="19.899999999999999" customHeight="1" thickBot="1">
      <c r="A445" s="39" t="s">
        <v>133</v>
      </c>
      <c r="B445" s="38" t="s">
        <v>2</v>
      </c>
      <c r="C445" s="91"/>
      <c r="D445" s="92"/>
      <c r="E445" s="92"/>
      <c r="F445" s="92"/>
      <c r="G445" s="92"/>
      <c r="H445" s="92"/>
      <c r="I445" s="92"/>
      <c r="J445" s="93"/>
      <c r="K445" s="99"/>
    </row>
    <row r="446" spans="1:11" s="4" customFormat="1" ht="19.899999999999999" customHeight="1" thickBot="1">
      <c r="A446" s="39" t="s">
        <v>133</v>
      </c>
      <c r="B446" s="38" t="s">
        <v>3</v>
      </c>
      <c r="C446" s="91"/>
      <c r="D446" s="92"/>
      <c r="E446" s="92"/>
      <c r="F446" s="92"/>
      <c r="G446" s="92"/>
      <c r="H446" s="92"/>
      <c r="I446" s="92"/>
      <c r="J446" s="93"/>
      <c r="K446" s="100"/>
    </row>
    <row r="447" spans="1:11" s="4" customFormat="1" ht="19.899999999999999" customHeight="1" thickBot="1">
      <c r="A447" s="88"/>
      <c r="B447" s="89"/>
      <c r="C447" s="89"/>
      <c r="D447" s="89"/>
      <c r="E447" s="89"/>
      <c r="F447" s="89"/>
      <c r="G447" s="89"/>
      <c r="H447" s="89"/>
      <c r="I447" s="89"/>
      <c r="J447" s="89"/>
      <c r="K447" s="90"/>
    </row>
    <row r="448" spans="1:11" s="4" customFormat="1" ht="19.899999999999999" customHeight="1" thickBot="1">
      <c r="A448" s="88" t="s">
        <v>77</v>
      </c>
      <c r="B448" s="90"/>
      <c r="C448" s="94"/>
      <c r="D448" s="95"/>
      <c r="E448" s="95"/>
      <c r="F448" s="95"/>
      <c r="G448" s="95"/>
      <c r="H448" s="95"/>
      <c r="I448" s="95"/>
      <c r="J448" s="96"/>
      <c r="K448" s="40"/>
    </row>
    <row r="449" spans="1:11" s="4" customFormat="1" ht="19.899999999999999" customHeight="1" thickBot="1">
      <c r="A449" s="39" t="s">
        <v>133</v>
      </c>
      <c r="B449" s="38" t="s">
        <v>0</v>
      </c>
      <c r="C449" s="91"/>
      <c r="D449" s="92"/>
      <c r="E449" s="92"/>
      <c r="F449" s="92"/>
      <c r="G449" s="92"/>
      <c r="H449" s="92"/>
      <c r="I449" s="92"/>
      <c r="J449" s="93"/>
      <c r="K449" s="98"/>
    </row>
    <row r="450" spans="1:11" s="4" customFormat="1" ht="19.899999999999999" customHeight="1" thickBot="1">
      <c r="A450" s="39" t="s">
        <v>133</v>
      </c>
      <c r="B450" s="38" t="s">
        <v>1</v>
      </c>
      <c r="C450" s="91"/>
      <c r="D450" s="92"/>
      <c r="E450" s="92"/>
      <c r="F450" s="92"/>
      <c r="G450" s="92"/>
      <c r="H450" s="92"/>
      <c r="I450" s="92"/>
      <c r="J450" s="93"/>
      <c r="K450" s="99"/>
    </row>
    <row r="451" spans="1:11" s="4" customFormat="1" ht="19.899999999999999" customHeight="1" thickBot="1">
      <c r="A451" s="39" t="s">
        <v>133</v>
      </c>
      <c r="B451" s="38" t="s">
        <v>2</v>
      </c>
      <c r="C451" s="91"/>
      <c r="D451" s="92"/>
      <c r="E451" s="92"/>
      <c r="F451" s="92"/>
      <c r="G451" s="92"/>
      <c r="H451" s="92"/>
      <c r="I451" s="92"/>
      <c r="J451" s="93"/>
      <c r="K451" s="99"/>
    </row>
    <row r="452" spans="1:11" s="4" customFormat="1" ht="19.899999999999999" customHeight="1" thickBot="1">
      <c r="A452" s="39" t="s">
        <v>133</v>
      </c>
      <c r="B452" s="38" t="s">
        <v>3</v>
      </c>
      <c r="C452" s="94"/>
      <c r="D452" s="95"/>
      <c r="E452" s="95"/>
      <c r="F452" s="95"/>
      <c r="G452" s="95"/>
      <c r="H452" s="95"/>
      <c r="I452" s="95"/>
      <c r="J452" s="96"/>
      <c r="K452" s="100"/>
    </row>
    <row r="453" spans="1:11" s="4" customFormat="1" ht="19.899999999999999" customHeight="1" thickBot="1">
      <c r="A453" s="88"/>
      <c r="B453" s="89"/>
      <c r="C453" s="89"/>
      <c r="D453" s="89"/>
      <c r="E453" s="89"/>
      <c r="F453" s="89"/>
      <c r="G453" s="89"/>
      <c r="H453" s="89"/>
      <c r="I453" s="89"/>
      <c r="J453" s="89"/>
      <c r="K453" s="90"/>
    </row>
    <row r="454" spans="1:11" s="4" customFormat="1" ht="19.899999999999999" customHeight="1" thickBot="1">
      <c r="A454" s="88" t="s">
        <v>78</v>
      </c>
      <c r="B454" s="90"/>
      <c r="C454" s="94"/>
      <c r="D454" s="95"/>
      <c r="E454" s="95"/>
      <c r="F454" s="95"/>
      <c r="G454" s="95"/>
      <c r="H454" s="95"/>
      <c r="I454" s="95"/>
      <c r="J454" s="96"/>
      <c r="K454" s="40"/>
    </row>
    <row r="455" spans="1:11" s="4" customFormat="1" ht="19.899999999999999" customHeight="1" thickBot="1">
      <c r="A455" s="39" t="s">
        <v>133</v>
      </c>
      <c r="B455" s="38" t="s">
        <v>0</v>
      </c>
      <c r="C455" s="91"/>
      <c r="D455" s="92"/>
      <c r="E455" s="92"/>
      <c r="F455" s="92"/>
      <c r="G455" s="92"/>
      <c r="H455" s="92"/>
      <c r="I455" s="92"/>
      <c r="J455" s="93"/>
      <c r="K455" s="98"/>
    </row>
    <row r="456" spans="1:11" s="4" customFormat="1" ht="19.899999999999999" customHeight="1" thickBot="1">
      <c r="A456" s="39" t="s">
        <v>133</v>
      </c>
      <c r="B456" s="38" t="s">
        <v>1</v>
      </c>
      <c r="C456" s="91"/>
      <c r="D456" s="92"/>
      <c r="E456" s="92"/>
      <c r="F456" s="92"/>
      <c r="G456" s="92"/>
      <c r="H456" s="92"/>
      <c r="I456" s="92"/>
      <c r="J456" s="93"/>
      <c r="K456" s="99"/>
    </row>
    <row r="457" spans="1:11" s="4" customFormat="1" ht="19.899999999999999" customHeight="1" thickBot="1">
      <c r="A457" s="39" t="s">
        <v>133</v>
      </c>
      <c r="B457" s="38" t="s">
        <v>2</v>
      </c>
      <c r="C457" s="91"/>
      <c r="D457" s="92"/>
      <c r="E457" s="92"/>
      <c r="F457" s="92"/>
      <c r="G457" s="92"/>
      <c r="H457" s="92"/>
      <c r="I457" s="92"/>
      <c r="J457" s="93"/>
      <c r="K457" s="99"/>
    </row>
    <row r="458" spans="1:11" s="4" customFormat="1" ht="19.899999999999999" customHeight="1" thickBot="1">
      <c r="A458" s="39" t="s">
        <v>133</v>
      </c>
      <c r="B458" s="38" t="s">
        <v>3</v>
      </c>
      <c r="C458" s="91"/>
      <c r="D458" s="92"/>
      <c r="E458" s="92"/>
      <c r="F458" s="92"/>
      <c r="G458" s="92"/>
      <c r="H458" s="92"/>
      <c r="I458" s="92"/>
      <c r="J458" s="93"/>
      <c r="K458" s="100"/>
    </row>
    <row r="459" spans="1:11" s="4" customFormat="1" ht="19.899999999999999" customHeight="1" thickBot="1">
      <c r="A459" s="88"/>
      <c r="B459" s="89"/>
      <c r="C459" s="89"/>
      <c r="D459" s="89"/>
      <c r="E459" s="89"/>
      <c r="F459" s="89"/>
      <c r="G459" s="89"/>
      <c r="H459" s="89"/>
      <c r="I459" s="89"/>
      <c r="J459" s="89"/>
      <c r="K459" s="90"/>
    </row>
    <row r="460" spans="1:11" s="4" customFormat="1" ht="19.899999999999999" customHeight="1" thickBot="1">
      <c r="A460" s="88" t="s">
        <v>79</v>
      </c>
      <c r="B460" s="90"/>
      <c r="C460" s="94"/>
      <c r="D460" s="95"/>
      <c r="E460" s="95"/>
      <c r="F460" s="95"/>
      <c r="G460" s="95"/>
      <c r="H460" s="95"/>
      <c r="I460" s="95"/>
      <c r="J460" s="96"/>
      <c r="K460" s="40"/>
    </row>
    <row r="461" spans="1:11" s="4" customFormat="1" ht="19.899999999999999" customHeight="1" thickBot="1">
      <c r="A461" s="39" t="s">
        <v>133</v>
      </c>
      <c r="B461" s="38" t="s">
        <v>0</v>
      </c>
      <c r="C461" s="91"/>
      <c r="D461" s="92"/>
      <c r="E461" s="92"/>
      <c r="F461" s="92"/>
      <c r="G461" s="92"/>
      <c r="H461" s="92"/>
      <c r="I461" s="92"/>
      <c r="J461" s="93"/>
      <c r="K461" s="98"/>
    </row>
    <row r="462" spans="1:11" s="4" customFormat="1" ht="19.899999999999999" customHeight="1" thickBot="1">
      <c r="A462" s="39" t="s">
        <v>133</v>
      </c>
      <c r="B462" s="38" t="s">
        <v>1</v>
      </c>
      <c r="C462" s="91"/>
      <c r="D462" s="92"/>
      <c r="E462" s="92"/>
      <c r="F462" s="92"/>
      <c r="G462" s="92"/>
      <c r="H462" s="92"/>
      <c r="I462" s="92"/>
      <c r="J462" s="93"/>
      <c r="K462" s="99"/>
    </row>
    <row r="463" spans="1:11" s="4" customFormat="1" ht="19.899999999999999" customHeight="1" thickBot="1">
      <c r="A463" s="39" t="s">
        <v>133</v>
      </c>
      <c r="B463" s="38" t="s">
        <v>2</v>
      </c>
      <c r="C463" s="91"/>
      <c r="D463" s="92"/>
      <c r="E463" s="92"/>
      <c r="F463" s="92"/>
      <c r="G463" s="92"/>
      <c r="H463" s="92"/>
      <c r="I463" s="92"/>
      <c r="J463" s="93"/>
      <c r="K463" s="99"/>
    </row>
    <row r="464" spans="1:11" s="4" customFormat="1" ht="19.899999999999999" customHeight="1" thickBot="1">
      <c r="A464" s="39" t="s">
        <v>133</v>
      </c>
      <c r="B464" s="38" t="s">
        <v>3</v>
      </c>
      <c r="C464" s="91"/>
      <c r="D464" s="92"/>
      <c r="E464" s="92"/>
      <c r="F464" s="92"/>
      <c r="G464" s="92"/>
      <c r="H464" s="92"/>
      <c r="I464" s="92"/>
      <c r="J464" s="93"/>
      <c r="K464" s="100"/>
    </row>
    <row r="465" spans="1:11" s="4" customFormat="1" ht="19.899999999999999" customHeight="1" thickBot="1">
      <c r="A465" s="88"/>
      <c r="B465" s="89"/>
      <c r="C465" s="89"/>
      <c r="D465" s="89"/>
      <c r="E465" s="89"/>
      <c r="F465" s="89"/>
      <c r="G465" s="89"/>
      <c r="H465" s="89"/>
      <c r="I465" s="89"/>
      <c r="J465" s="89"/>
      <c r="K465" s="90"/>
    </row>
    <row r="466" spans="1:11" s="4" customFormat="1" ht="19.899999999999999" customHeight="1" thickBot="1">
      <c r="A466" s="88" t="s">
        <v>80</v>
      </c>
      <c r="B466" s="90"/>
      <c r="C466" s="94"/>
      <c r="D466" s="95"/>
      <c r="E466" s="95"/>
      <c r="F466" s="95"/>
      <c r="G466" s="95"/>
      <c r="H466" s="95"/>
      <c r="I466" s="95"/>
      <c r="J466" s="96"/>
      <c r="K466" s="40"/>
    </row>
    <row r="467" spans="1:11" s="4" customFormat="1" ht="19.899999999999999" customHeight="1" thickBot="1">
      <c r="A467" s="39" t="s">
        <v>133</v>
      </c>
      <c r="B467" s="38" t="s">
        <v>0</v>
      </c>
      <c r="C467" s="91"/>
      <c r="D467" s="92"/>
      <c r="E467" s="92"/>
      <c r="F467" s="92"/>
      <c r="G467" s="92"/>
      <c r="H467" s="92"/>
      <c r="I467" s="92"/>
      <c r="J467" s="93"/>
      <c r="K467" s="98"/>
    </row>
    <row r="468" spans="1:11" s="4" customFormat="1" ht="19.899999999999999" customHeight="1" thickBot="1">
      <c r="A468" s="39" t="s">
        <v>133</v>
      </c>
      <c r="B468" s="38" t="s">
        <v>1</v>
      </c>
      <c r="C468" s="91"/>
      <c r="D468" s="92"/>
      <c r="E468" s="92"/>
      <c r="F468" s="92"/>
      <c r="G468" s="92"/>
      <c r="H468" s="92"/>
      <c r="I468" s="92"/>
      <c r="J468" s="93"/>
      <c r="K468" s="99"/>
    </row>
    <row r="469" spans="1:11" s="4" customFormat="1" ht="19.899999999999999" customHeight="1" thickBot="1">
      <c r="A469" s="39" t="s">
        <v>133</v>
      </c>
      <c r="B469" s="38" t="s">
        <v>2</v>
      </c>
      <c r="C469" s="91"/>
      <c r="D469" s="92"/>
      <c r="E469" s="92"/>
      <c r="F469" s="92"/>
      <c r="G469" s="92"/>
      <c r="H469" s="92"/>
      <c r="I469" s="92"/>
      <c r="J469" s="93"/>
      <c r="K469" s="99"/>
    </row>
    <row r="470" spans="1:11" s="4" customFormat="1" ht="19.899999999999999" customHeight="1" thickBot="1">
      <c r="A470" s="39" t="s">
        <v>133</v>
      </c>
      <c r="B470" s="38" t="s">
        <v>3</v>
      </c>
      <c r="C470" s="91"/>
      <c r="D470" s="92"/>
      <c r="E470" s="92"/>
      <c r="F470" s="92"/>
      <c r="G470" s="92"/>
      <c r="H470" s="92"/>
      <c r="I470" s="92"/>
      <c r="J470" s="93"/>
      <c r="K470" s="100"/>
    </row>
    <row r="471" spans="1:11" s="4" customFormat="1" ht="19.899999999999999" customHeight="1" thickBot="1">
      <c r="A471" s="88"/>
      <c r="B471" s="89"/>
      <c r="C471" s="89"/>
      <c r="D471" s="89"/>
      <c r="E471" s="89"/>
      <c r="F471" s="89"/>
      <c r="G471" s="89"/>
      <c r="H471" s="89"/>
      <c r="I471" s="89"/>
      <c r="J471" s="89"/>
      <c r="K471" s="90"/>
    </row>
    <row r="472" spans="1:11" s="4" customFormat="1" ht="19.899999999999999" customHeight="1" thickBot="1">
      <c r="A472" s="88" t="s">
        <v>81</v>
      </c>
      <c r="B472" s="90"/>
      <c r="C472" s="94"/>
      <c r="D472" s="95"/>
      <c r="E472" s="95"/>
      <c r="F472" s="95"/>
      <c r="G472" s="95"/>
      <c r="H472" s="95"/>
      <c r="I472" s="95"/>
      <c r="J472" s="96"/>
      <c r="K472" s="40"/>
    </row>
    <row r="473" spans="1:11" s="4" customFormat="1" ht="19.899999999999999" customHeight="1" thickBot="1">
      <c r="A473" s="39" t="s">
        <v>133</v>
      </c>
      <c r="B473" s="38" t="s">
        <v>0</v>
      </c>
      <c r="C473" s="91"/>
      <c r="D473" s="92"/>
      <c r="E473" s="92"/>
      <c r="F473" s="92"/>
      <c r="G473" s="92"/>
      <c r="H473" s="92"/>
      <c r="I473" s="92"/>
      <c r="J473" s="93"/>
      <c r="K473" s="98"/>
    </row>
    <row r="474" spans="1:11" s="4" customFormat="1" ht="19.899999999999999" customHeight="1" thickBot="1">
      <c r="A474" s="39" t="s">
        <v>133</v>
      </c>
      <c r="B474" s="38" t="s">
        <v>1</v>
      </c>
      <c r="C474" s="91"/>
      <c r="D474" s="92"/>
      <c r="E474" s="92"/>
      <c r="F474" s="92"/>
      <c r="G474" s="92"/>
      <c r="H474" s="92"/>
      <c r="I474" s="92"/>
      <c r="J474" s="93"/>
      <c r="K474" s="99"/>
    </row>
    <row r="475" spans="1:11" s="4" customFormat="1" ht="19.899999999999999" customHeight="1" thickBot="1">
      <c r="A475" s="39" t="s">
        <v>133</v>
      </c>
      <c r="B475" s="38" t="s">
        <v>2</v>
      </c>
      <c r="C475" s="91"/>
      <c r="D475" s="92"/>
      <c r="E475" s="92"/>
      <c r="F475" s="92"/>
      <c r="G475" s="92"/>
      <c r="H475" s="92"/>
      <c r="I475" s="92"/>
      <c r="J475" s="93"/>
      <c r="K475" s="99"/>
    </row>
    <row r="476" spans="1:11" s="4" customFormat="1" ht="19.899999999999999" customHeight="1" thickBot="1">
      <c r="A476" s="39" t="s">
        <v>133</v>
      </c>
      <c r="B476" s="38" t="s">
        <v>3</v>
      </c>
      <c r="C476" s="91"/>
      <c r="D476" s="92"/>
      <c r="E476" s="92"/>
      <c r="F476" s="92"/>
      <c r="G476" s="92"/>
      <c r="H476" s="92"/>
      <c r="I476" s="92"/>
      <c r="J476" s="93"/>
      <c r="K476" s="100"/>
    </row>
    <row r="477" spans="1:11" s="4" customFormat="1" ht="19.899999999999999" customHeight="1" thickBot="1">
      <c r="A477" s="88"/>
      <c r="B477" s="89"/>
      <c r="C477" s="89"/>
      <c r="D477" s="89"/>
      <c r="E477" s="89"/>
      <c r="F477" s="89"/>
      <c r="G477" s="89"/>
      <c r="H477" s="89"/>
      <c r="I477" s="89"/>
      <c r="J477" s="89"/>
      <c r="K477" s="90"/>
    </row>
    <row r="478" spans="1:11" s="4" customFormat="1" ht="19.899999999999999" customHeight="1" thickBot="1">
      <c r="A478" s="88" t="s">
        <v>82</v>
      </c>
      <c r="B478" s="90"/>
      <c r="C478" s="94"/>
      <c r="D478" s="95"/>
      <c r="E478" s="95"/>
      <c r="F478" s="95"/>
      <c r="G478" s="95"/>
      <c r="H478" s="95"/>
      <c r="I478" s="95"/>
      <c r="J478" s="96"/>
      <c r="K478" s="40"/>
    </row>
    <row r="479" spans="1:11" s="4" customFormat="1" ht="19.899999999999999" customHeight="1" thickBot="1">
      <c r="A479" s="39" t="s">
        <v>133</v>
      </c>
      <c r="B479" s="38" t="s">
        <v>0</v>
      </c>
      <c r="C479" s="91"/>
      <c r="D479" s="92"/>
      <c r="E479" s="92"/>
      <c r="F479" s="92"/>
      <c r="G479" s="92"/>
      <c r="H479" s="92"/>
      <c r="I479" s="92"/>
      <c r="J479" s="93"/>
      <c r="K479" s="98"/>
    </row>
    <row r="480" spans="1:11" s="4" customFormat="1" ht="19.899999999999999" customHeight="1" thickBot="1">
      <c r="A480" s="39" t="s">
        <v>133</v>
      </c>
      <c r="B480" s="38" t="s">
        <v>1</v>
      </c>
      <c r="C480" s="91"/>
      <c r="D480" s="92"/>
      <c r="E480" s="92"/>
      <c r="F480" s="92"/>
      <c r="G480" s="92"/>
      <c r="H480" s="92"/>
      <c r="I480" s="92"/>
      <c r="J480" s="93"/>
      <c r="K480" s="99"/>
    </row>
    <row r="481" spans="1:11" s="4" customFormat="1" ht="19.899999999999999" customHeight="1" thickBot="1">
      <c r="A481" s="39" t="s">
        <v>133</v>
      </c>
      <c r="B481" s="38" t="s">
        <v>2</v>
      </c>
      <c r="C481" s="91"/>
      <c r="D481" s="92"/>
      <c r="E481" s="92"/>
      <c r="F481" s="92"/>
      <c r="G481" s="92"/>
      <c r="H481" s="92"/>
      <c r="I481" s="92"/>
      <c r="J481" s="93"/>
      <c r="K481" s="99"/>
    </row>
    <row r="482" spans="1:11" s="4" customFormat="1" ht="19.899999999999999" customHeight="1" thickBot="1">
      <c r="A482" s="39" t="s">
        <v>133</v>
      </c>
      <c r="B482" s="38" t="s">
        <v>3</v>
      </c>
      <c r="C482" s="91"/>
      <c r="D482" s="92"/>
      <c r="E482" s="92"/>
      <c r="F482" s="92"/>
      <c r="G482" s="92"/>
      <c r="H482" s="92"/>
      <c r="I482" s="92"/>
      <c r="J482" s="93"/>
      <c r="K482" s="100"/>
    </row>
    <row r="483" spans="1:11" s="4" customFormat="1" ht="19.899999999999999" customHeight="1" thickBot="1">
      <c r="A483" s="88"/>
      <c r="B483" s="89"/>
      <c r="C483" s="89"/>
      <c r="D483" s="89"/>
      <c r="E483" s="89"/>
      <c r="F483" s="89"/>
      <c r="G483" s="89"/>
      <c r="H483" s="89"/>
      <c r="I483" s="89"/>
      <c r="J483" s="89"/>
      <c r="K483" s="90"/>
    </row>
    <row r="484" spans="1:11" s="4" customFormat="1" ht="19.899999999999999" customHeight="1" thickBot="1">
      <c r="A484" s="88" t="s">
        <v>83</v>
      </c>
      <c r="B484" s="90"/>
      <c r="C484" s="94"/>
      <c r="D484" s="95"/>
      <c r="E484" s="95"/>
      <c r="F484" s="95"/>
      <c r="G484" s="95"/>
      <c r="H484" s="95"/>
      <c r="I484" s="95"/>
      <c r="J484" s="96"/>
      <c r="K484" s="40"/>
    </row>
    <row r="485" spans="1:11" s="4" customFormat="1" ht="19.899999999999999" customHeight="1" thickBot="1">
      <c r="A485" s="39" t="s">
        <v>133</v>
      </c>
      <c r="B485" s="38" t="s">
        <v>0</v>
      </c>
      <c r="C485" s="91"/>
      <c r="D485" s="92"/>
      <c r="E485" s="92"/>
      <c r="F485" s="92"/>
      <c r="G485" s="92"/>
      <c r="H485" s="92"/>
      <c r="I485" s="92"/>
      <c r="J485" s="93"/>
      <c r="K485" s="98"/>
    </row>
    <row r="486" spans="1:11" s="4" customFormat="1" ht="19.899999999999999" customHeight="1" thickBot="1">
      <c r="A486" s="39" t="s">
        <v>133</v>
      </c>
      <c r="B486" s="38" t="s">
        <v>1</v>
      </c>
      <c r="C486" s="91"/>
      <c r="D486" s="92"/>
      <c r="E486" s="92"/>
      <c r="F486" s="92"/>
      <c r="G486" s="92"/>
      <c r="H486" s="92"/>
      <c r="I486" s="92"/>
      <c r="J486" s="93"/>
      <c r="K486" s="99"/>
    </row>
    <row r="487" spans="1:11" s="4" customFormat="1" ht="19.899999999999999" customHeight="1" thickBot="1">
      <c r="A487" s="39" t="s">
        <v>133</v>
      </c>
      <c r="B487" s="38" t="s">
        <v>2</v>
      </c>
      <c r="C487" s="91"/>
      <c r="D487" s="92"/>
      <c r="E487" s="92"/>
      <c r="F487" s="92"/>
      <c r="G487" s="92"/>
      <c r="H487" s="92"/>
      <c r="I487" s="92"/>
      <c r="J487" s="93"/>
      <c r="K487" s="99"/>
    </row>
    <row r="488" spans="1:11" s="4" customFormat="1" ht="19.899999999999999" customHeight="1" thickBot="1">
      <c r="A488" s="39" t="s">
        <v>133</v>
      </c>
      <c r="B488" s="38" t="s">
        <v>3</v>
      </c>
      <c r="C488" s="94"/>
      <c r="D488" s="95"/>
      <c r="E488" s="95"/>
      <c r="F488" s="95"/>
      <c r="G488" s="95"/>
      <c r="H488" s="95"/>
      <c r="I488" s="95"/>
      <c r="J488" s="96"/>
      <c r="K488" s="100"/>
    </row>
    <row r="489" spans="1:11" s="4" customFormat="1" ht="19.899999999999999" customHeight="1" thickBot="1">
      <c r="A489" s="88"/>
      <c r="B489" s="89"/>
      <c r="C489" s="89"/>
      <c r="D489" s="89"/>
      <c r="E489" s="89"/>
      <c r="F489" s="89"/>
      <c r="G489" s="89"/>
      <c r="H489" s="89"/>
      <c r="I489" s="89"/>
      <c r="J489" s="89"/>
      <c r="K489" s="90"/>
    </row>
    <row r="490" spans="1:11" s="4" customFormat="1" ht="19.899999999999999" customHeight="1" thickBot="1">
      <c r="A490" s="88" t="s">
        <v>84</v>
      </c>
      <c r="B490" s="90"/>
      <c r="C490" s="94"/>
      <c r="D490" s="95"/>
      <c r="E490" s="95"/>
      <c r="F490" s="95"/>
      <c r="G490" s="95"/>
      <c r="H490" s="95"/>
      <c r="I490" s="95"/>
      <c r="J490" s="96"/>
      <c r="K490" s="40"/>
    </row>
    <row r="491" spans="1:11" s="4" customFormat="1" ht="19.899999999999999" customHeight="1" thickBot="1">
      <c r="A491" s="39" t="s">
        <v>133</v>
      </c>
      <c r="B491" s="38" t="s">
        <v>0</v>
      </c>
      <c r="C491" s="91"/>
      <c r="D491" s="92"/>
      <c r="E491" s="92"/>
      <c r="F491" s="92"/>
      <c r="G491" s="92"/>
      <c r="H491" s="92"/>
      <c r="I491" s="92"/>
      <c r="J491" s="93"/>
      <c r="K491" s="98"/>
    </row>
    <row r="492" spans="1:11" s="4" customFormat="1" ht="19.899999999999999" customHeight="1" thickBot="1">
      <c r="A492" s="39" t="s">
        <v>133</v>
      </c>
      <c r="B492" s="38" t="s">
        <v>1</v>
      </c>
      <c r="C492" s="91"/>
      <c r="D492" s="92"/>
      <c r="E492" s="92"/>
      <c r="F492" s="92"/>
      <c r="G492" s="92"/>
      <c r="H492" s="92"/>
      <c r="I492" s="92"/>
      <c r="J492" s="93"/>
      <c r="K492" s="99"/>
    </row>
    <row r="493" spans="1:11" s="4" customFormat="1" ht="19.899999999999999" customHeight="1" thickBot="1">
      <c r="A493" s="39" t="s">
        <v>133</v>
      </c>
      <c r="B493" s="38" t="s">
        <v>2</v>
      </c>
      <c r="C493" s="91"/>
      <c r="D493" s="92"/>
      <c r="E493" s="92"/>
      <c r="F493" s="92"/>
      <c r="G493" s="92"/>
      <c r="H493" s="92"/>
      <c r="I493" s="92"/>
      <c r="J493" s="93"/>
      <c r="K493" s="99"/>
    </row>
    <row r="494" spans="1:11" s="4" customFormat="1" ht="19.899999999999999" customHeight="1" thickBot="1">
      <c r="A494" s="39" t="s">
        <v>133</v>
      </c>
      <c r="B494" s="38" t="s">
        <v>3</v>
      </c>
      <c r="C494" s="91"/>
      <c r="D494" s="92"/>
      <c r="E494" s="92"/>
      <c r="F494" s="92"/>
      <c r="G494" s="92"/>
      <c r="H494" s="92"/>
      <c r="I494" s="92"/>
      <c r="J494" s="93"/>
      <c r="K494" s="100"/>
    </row>
    <row r="495" spans="1:11" s="4" customFormat="1" ht="19.899999999999999" customHeight="1" thickBot="1">
      <c r="A495" s="88"/>
      <c r="B495" s="89"/>
      <c r="C495" s="89"/>
      <c r="D495" s="89"/>
      <c r="E495" s="89"/>
      <c r="F495" s="89"/>
      <c r="G495" s="89"/>
      <c r="H495" s="89"/>
      <c r="I495" s="89"/>
      <c r="J495" s="89"/>
      <c r="K495" s="90"/>
    </row>
    <row r="496" spans="1:11" s="4" customFormat="1" ht="19.899999999999999" customHeight="1" thickBot="1">
      <c r="A496" s="88" t="s">
        <v>85</v>
      </c>
      <c r="B496" s="90"/>
      <c r="C496" s="94"/>
      <c r="D496" s="95"/>
      <c r="E496" s="95"/>
      <c r="F496" s="95"/>
      <c r="G496" s="95"/>
      <c r="H496" s="95"/>
      <c r="I496" s="95"/>
      <c r="J496" s="96"/>
      <c r="K496" s="40"/>
    </row>
    <row r="497" spans="1:11" s="4" customFormat="1" ht="19.899999999999999" customHeight="1" thickBot="1">
      <c r="A497" s="39" t="s">
        <v>133</v>
      </c>
      <c r="B497" s="38" t="s">
        <v>0</v>
      </c>
      <c r="C497" s="91"/>
      <c r="D497" s="92"/>
      <c r="E497" s="92"/>
      <c r="F497" s="92"/>
      <c r="G497" s="92"/>
      <c r="H497" s="92"/>
      <c r="I497" s="92"/>
      <c r="J497" s="93"/>
      <c r="K497" s="98"/>
    </row>
    <row r="498" spans="1:11" s="4" customFormat="1" ht="19.899999999999999" customHeight="1" thickBot="1">
      <c r="A498" s="39" t="s">
        <v>133</v>
      </c>
      <c r="B498" s="38" t="s">
        <v>1</v>
      </c>
      <c r="C498" s="91"/>
      <c r="D498" s="92"/>
      <c r="E498" s="92"/>
      <c r="F498" s="92"/>
      <c r="G498" s="92"/>
      <c r="H498" s="92"/>
      <c r="I498" s="92"/>
      <c r="J498" s="93"/>
      <c r="K498" s="99"/>
    </row>
    <row r="499" spans="1:11" s="4" customFormat="1" ht="19.899999999999999" customHeight="1" thickBot="1">
      <c r="A499" s="39" t="s">
        <v>133</v>
      </c>
      <c r="B499" s="38" t="s">
        <v>2</v>
      </c>
      <c r="C499" s="91"/>
      <c r="D499" s="92"/>
      <c r="E499" s="92"/>
      <c r="F499" s="92"/>
      <c r="G499" s="92"/>
      <c r="H499" s="92"/>
      <c r="I499" s="92"/>
      <c r="J499" s="93"/>
      <c r="K499" s="99"/>
    </row>
    <row r="500" spans="1:11" s="4" customFormat="1" ht="19.899999999999999" customHeight="1" thickBot="1">
      <c r="A500" s="39" t="s">
        <v>133</v>
      </c>
      <c r="B500" s="38" t="s">
        <v>3</v>
      </c>
      <c r="C500" s="91"/>
      <c r="D500" s="92"/>
      <c r="E500" s="92"/>
      <c r="F500" s="92"/>
      <c r="G500" s="92"/>
      <c r="H500" s="92"/>
      <c r="I500" s="92"/>
      <c r="J500" s="93"/>
      <c r="K500" s="100"/>
    </row>
    <row r="501" spans="1:11" s="4" customFormat="1" ht="19.899999999999999" customHeight="1" thickBot="1">
      <c r="A501" s="88"/>
      <c r="B501" s="89"/>
      <c r="C501" s="89"/>
      <c r="D501" s="89"/>
      <c r="E501" s="89"/>
      <c r="F501" s="89"/>
      <c r="G501" s="89"/>
      <c r="H501" s="89"/>
      <c r="I501" s="89"/>
      <c r="J501" s="89"/>
      <c r="K501" s="90"/>
    </row>
    <row r="502" spans="1:11" s="4" customFormat="1" ht="19.899999999999999" customHeight="1" thickBot="1">
      <c r="A502" s="88" t="s">
        <v>86</v>
      </c>
      <c r="B502" s="90"/>
      <c r="C502" s="94"/>
      <c r="D502" s="95"/>
      <c r="E502" s="95"/>
      <c r="F502" s="95"/>
      <c r="G502" s="95"/>
      <c r="H502" s="95"/>
      <c r="I502" s="95"/>
      <c r="J502" s="96"/>
      <c r="K502" s="40"/>
    </row>
    <row r="503" spans="1:11" s="4" customFormat="1" ht="19.899999999999999" customHeight="1" thickBot="1">
      <c r="A503" s="39" t="s">
        <v>133</v>
      </c>
      <c r="B503" s="38" t="s">
        <v>0</v>
      </c>
      <c r="C503" s="91"/>
      <c r="D503" s="92"/>
      <c r="E503" s="92"/>
      <c r="F503" s="92"/>
      <c r="G503" s="92"/>
      <c r="H503" s="92"/>
      <c r="I503" s="92"/>
      <c r="J503" s="93"/>
      <c r="K503" s="98"/>
    </row>
    <row r="504" spans="1:11" s="4" customFormat="1" ht="19.899999999999999" customHeight="1" thickBot="1">
      <c r="A504" s="39" t="s">
        <v>133</v>
      </c>
      <c r="B504" s="38" t="s">
        <v>1</v>
      </c>
      <c r="C504" s="91"/>
      <c r="D504" s="92"/>
      <c r="E504" s="92"/>
      <c r="F504" s="92"/>
      <c r="G504" s="92"/>
      <c r="H504" s="92"/>
      <c r="I504" s="92"/>
      <c r="J504" s="93"/>
      <c r="K504" s="99"/>
    </row>
    <row r="505" spans="1:11" s="4" customFormat="1" ht="19.899999999999999" customHeight="1" thickBot="1">
      <c r="A505" s="39" t="s">
        <v>133</v>
      </c>
      <c r="B505" s="38" t="s">
        <v>2</v>
      </c>
      <c r="C505" s="91"/>
      <c r="D505" s="92"/>
      <c r="E505" s="92"/>
      <c r="F505" s="92"/>
      <c r="G505" s="92"/>
      <c r="H505" s="92"/>
      <c r="I505" s="92"/>
      <c r="J505" s="93"/>
      <c r="K505" s="99"/>
    </row>
    <row r="506" spans="1:11" s="4" customFormat="1" ht="19.899999999999999" customHeight="1" thickBot="1">
      <c r="A506" s="39" t="s">
        <v>133</v>
      </c>
      <c r="B506" s="38" t="s">
        <v>3</v>
      </c>
      <c r="C506" s="91"/>
      <c r="D506" s="92"/>
      <c r="E506" s="92"/>
      <c r="F506" s="92"/>
      <c r="G506" s="92"/>
      <c r="H506" s="92"/>
      <c r="I506" s="92"/>
      <c r="J506" s="93"/>
      <c r="K506" s="100"/>
    </row>
    <row r="507" spans="1:11" s="4" customFormat="1" ht="19.899999999999999" customHeight="1" thickBot="1">
      <c r="A507" s="88"/>
      <c r="B507" s="89"/>
      <c r="C507" s="89"/>
      <c r="D507" s="89"/>
      <c r="E507" s="89"/>
      <c r="F507" s="89"/>
      <c r="G507" s="89"/>
      <c r="H507" s="89"/>
      <c r="I507" s="89"/>
      <c r="J507" s="89"/>
      <c r="K507" s="90"/>
    </row>
    <row r="508" spans="1:11" s="4" customFormat="1" ht="19.899999999999999" customHeight="1" thickBot="1">
      <c r="A508" s="88" t="s">
        <v>87</v>
      </c>
      <c r="B508" s="90"/>
      <c r="C508" s="94"/>
      <c r="D508" s="95"/>
      <c r="E508" s="95"/>
      <c r="F508" s="95"/>
      <c r="G508" s="95"/>
      <c r="H508" s="95"/>
      <c r="I508" s="95"/>
      <c r="J508" s="96"/>
      <c r="K508" s="40"/>
    </row>
    <row r="509" spans="1:11" s="4" customFormat="1" ht="19.899999999999999" customHeight="1" thickBot="1">
      <c r="A509" s="39" t="s">
        <v>133</v>
      </c>
      <c r="B509" s="38" t="s">
        <v>0</v>
      </c>
      <c r="C509" s="91"/>
      <c r="D509" s="92"/>
      <c r="E509" s="92"/>
      <c r="F509" s="92"/>
      <c r="G509" s="92"/>
      <c r="H509" s="92"/>
      <c r="I509" s="92"/>
      <c r="J509" s="93"/>
      <c r="K509" s="98"/>
    </row>
    <row r="510" spans="1:11" s="4" customFormat="1" ht="19.899999999999999" customHeight="1" thickBot="1">
      <c r="A510" s="39" t="s">
        <v>133</v>
      </c>
      <c r="B510" s="38" t="s">
        <v>1</v>
      </c>
      <c r="C510" s="91"/>
      <c r="D510" s="92"/>
      <c r="E510" s="92"/>
      <c r="F510" s="92"/>
      <c r="G510" s="92"/>
      <c r="H510" s="92"/>
      <c r="I510" s="92"/>
      <c r="J510" s="93"/>
      <c r="K510" s="99"/>
    </row>
    <row r="511" spans="1:11" s="4" customFormat="1" ht="19.899999999999999" customHeight="1" thickBot="1">
      <c r="A511" s="39" t="s">
        <v>133</v>
      </c>
      <c r="B511" s="38" t="s">
        <v>2</v>
      </c>
      <c r="C511" s="91"/>
      <c r="D511" s="92"/>
      <c r="E511" s="92"/>
      <c r="F511" s="92"/>
      <c r="G511" s="92"/>
      <c r="H511" s="92"/>
      <c r="I511" s="92"/>
      <c r="J511" s="93"/>
      <c r="K511" s="99"/>
    </row>
    <row r="512" spans="1:11" s="4" customFormat="1" ht="19.899999999999999" customHeight="1" thickBot="1">
      <c r="A512" s="39" t="s">
        <v>133</v>
      </c>
      <c r="B512" s="38" t="s">
        <v>3</v>
      </c>
      <c r="C512" s="91"/>
      <c r="D512" s="92"/>
      <c r="E512" s="92"/>
      <c r="F512" s="92"/>
      <c r="G512" s="92"/>
      <c r="H512" s="92"/>
      <c r="I512" s="92"/>
      <c r="J512" s="93"/>
      <c r="K512" s="100"/>
    </row>
    <row r="513" spans="1:11" s="4" customFormat="1" ht="19.899999999999999" customHeight="1" thickBot="1">
      <c r="A513" s="88"/>
      <c r="B513" s="89"/>
      <c r="C513" s="89"/>
      <c r="D513" s="89"/>
      <c r="E513" s="89"/>
      <c r="F513" s="89"/>
      <c r="G513" s="89"/>
      <c r="H513" s="89"/>
      <c r="I513" s="89"/>
      <c r="J513" s="89"/>
      <c r="K513" s="90"/>
    </row>
    <row r="514" spans="1:11" s="4" customFormat="1" ht="19.899999999999999" customHeight="1" thickBot="1">
      <c r="A514" s="88" t="s">
        <v>88</v>
      </c>
      <c r="B514" s="90"/>
      <c r="C514" s="94"/>
      <c r="D514" s="95"/>
      <c r="E514" s="95"/>
      <c r="F514" s="95"/>
      <c r="G514" s="95"/>
      <c r="H514" s="95"/>
      <c r="I514" s="95"/>
      <c r="J514" s="96"/>
      <c r="K514" s="40"/>
    </row>
    <row r="515" spans="1:11" s="4" customFormat="1" ht="19.899999999999999" customHeight="1" thickBot="1">
      <c r="A515" s="39" t="s">
        <v>133</v>
      </c>
      <c r="B515" s="38" t="s">
        <v>0</v>
      </c>
      <c r="C515" s="91"/>
      <c r="D515" s="92"/>
      <c r="E515" s="92"/>
      <c r="F515" s="92"/>
      <c r="G515" s="92"/>
      <c r="H515" s="92"/>
      <c r="I515" s="92"/>
      <c r="J515" s="93"/>
      <c r="K515" s="98"/>
    </row>
    <row r="516" spans="1:11" s="4" customFormat="1" ht="19.899999999999999" customHeight="1" thickBot="1">
      <c r="A516" s="39" t="s">
        <v>133</v>
      </c>
      <c r="B516" s="38" t="s">
        <v>1</v>
      </c>
      <c r="C516" s="91"/>
      <c r="D516" s="92"/>
      <c r="E516" s="92"/>
      <c r="F516" s="92"/>
      <c r="G516" s="92"/>
      <c r="H516" s="92"/>
      <c r="I516" s="92"/>
      <c r="J516" s="93"/>
      <c r="K516" s="99"/>
    </row>
    <row r="517" spans="1:11" s="4" customFormat="1" ht="19.899999999999999" customHeight="1" thickBot="1">
      <c r="A517" s="39" t="s">
        <v>133</v>
      </c>
      <c r="B517" s="38" t="s">
        <v>2</v>
      </c>
      <c r="C517" s="91"/>
      <c r="D517" s="92"/>
      <c r="E517" s="92"/>
      <c r="F517" s="92"/>
      <c r="G517" s="92"/>
      <c r="H517" s="92"/>
      <c r="I517" s="92"/>
      <c r="J517" s="93"/>
      <c r="K517" s="99"/>
    </row>
    <row r="518" spans="1:11" s="4" customFormat="1" ht="19.899999999999999" customHeight="1" thickBot="1">
      <c r="A518" s="39" t="s">
        <v>133</v>
      </c>
      <c r="B518" s="38" t="s">
        <v>3</v>
      </c>
      <c r="C518" s="91"/>
      <c r="D518" s="92"/>
      <c r="E518" s="92"/>
      <c r="F518" s="92"/>
      <c r="G518" s="92"/>
      <c r="H518" s="92"/>
      <c r="I518" s="92"/>
      <c r="J518" s="93"/>
      <c r="K518" s="100"/>
    </row>
    <row r="519" spans="1:11" s="4" customFormat="1" ht="19.899999999999999" customHeight="1" thickBot="1">
      <c r="A519" s="88"/>
      <c r="B519" s="89"/>
      <c r="C519" s="89"/>
      <c r="D519" s="89"/>
      <c r="E519" s="89"/>
      <c r="F519" s="89"/>
      <c r="G519" s="89"/>
      <c r="H519" s="89"/>
      <c r="I519" s="89"/>
      <c r="J519" s="89"/>
      <c r="K519" s="90"/>
    </row>
    <row r="520" spans="1:11" s="4" customFormat="1" ht="19.899999999999999" customHeight="1" thickBot="1">
      <c r="A520" s="88" t="s">
        <v>89</v>
      </c>
      <c r="B520" s="90"/>
      <c r="C520" s="94"/>
      <c r="D520" s="95"/>
      <c r="E520" s="95"/>
      <c r="F520" s="95"/>
      <c r="G520" s="95"/>
      <c r="H520" s="95"/>
      <c r="I520" s="95"/>
      <c r="J520" s="96"/>
      <c r="K520" s="40"/>
    </row>
    <row r="521" spans="1:11" s="4" customFormat="1" ht="19.899999999999999" customHeight="1" thickBot="1">
      <c r="A521" s="39" t="s">
        <v>133</v>
      </c>
      <c r="B521" s="38" t="s">
        <v>0</v>
      </c>
      <c r="C521" s="91"/>
      <c r="D521" s="92"/>
      <c r="E521" s="92"/>
      <c r="F521" s="92"/>
      <c r="G521" s="92"/>
      <c r="H521" s="92"/>
      <c r="I521" s="92"/>
      <c r="J521" s="93"/>
      <c r="K521" s="98"/>
    </row>
    <row r="522" spans="1:11" s="4" customFormat="1" ht="19.899999999999999" customHeight="1" thickBot="1">
      <c r="A522" s="39" t="s">
        <v>133</v>
      </c>
      <c r="B522" s="38" t="s">
        <v>1</v>
      </c>
      <c r="C522" s="91"/>
      <c r="D522" s="92"/>
      <c r="E522" s="92"/>
      <c r="F522" s="92"/>
      <c r="G522" s="92"/>
      <c r="H522" s="92"/>
      <c r="I522" s="92"/>
      <c r="J522" s="93"/>
      <c r="K522" s="99"/>
    </row>
    <row r="523" spans="1:11" s="4" customFormat="1" ht="19.899999999999999" customHeight="1" thickBot="1">
      <c r="A523" s="39" t="s">
        <v>133</v>
      </c>
      <c r="B523" s="38" t="s">
        <v>2</v>
      </c>
      <c r="C523" s="91"/>
      <c r="D523" s="92"/>
      <c r="E523" s="92"/>
      <c r="F523" s="92"/>
      <c r="G523" s="92"/>
      <c r="H523" s="92"/>
      <c r="I523" s="92"/>
      <c r="J523" s="93"/>
      <c r="K523" s="99"/>
    </row>
    <row r="524" spans="1:11" s="4" customFormat="1" ht="19.899999999999999" customHeight="1" thickBot="1">
      <c r="A524" s="39" t="s">
        <v>133</v>
      </c>
      <c r="B524" s="38" t="s">
        <v>3</v>
      </c>
      <c r="C524" s="91"/>
      <c r="D524" s="92"/>
      <c r="E524" s="92"/>
      <c r="F524" s="92"/>
      <c r="G524" s="92"/>
      <c r="H524" s="92"/>
      <c r="I524" s="92"/>
      <c r="J524" s="93"/>
      <c r="K524" s="100"/>
    </row>
    <row r="525" spans="1:11" s="4" customFormat="1" ht="19.899999999999999" customHeight="1" thickBot="1">
      <c r="A525" s="88"/>
      <c r="B525" s="89"/>
      <c r="C525" s="89"/>
      <c r="D525" s="89"/>
      <c r="E525" s="89"/>
      <c r="F525" s="89"/>
      <c r="G525" s="89"/>
      <c r="H525" s="89"/>
      <c r="I525" s="89"/>
      <c r="J525" s="89"/>
      <c r="K525" s="90"/>
    </row>
    <row r="526" spans="1:11" s="4" customFormat="1" ht="19.899999999999999" customHeight="1" thickBot="1">
      <c r="A526" s="88" t="s">
        <v>90</v>
      </c>
      <c r="B526" s="90"/>
      <c r="C526" s="94"/>
      <c r="D526" s="95"/>
      <c r="E526" s="95"/>
      <c r="F526" s="95"/>
      <c r="G526" s="95"/>
      <c r="H526" s="95"/>
      <c r="I526" s="95"/>
      <c r="J526" s="96"/>
      <c r="K526" s="40"/>
    </row>
    <row r="527" spans="1:11" s="4" customFormat="1" ht="19.899999999999999" customHeight="1" thickBot="1">
      <c r="A527" s="39" t="s">
        <v>133</v>
      </c>
      <c r="B527" s="38" t="s">
        <v>0</v>
      </c>
      <c r="C527" s="91"/>
      <c r="D527" s="92"/>
      <c r="E527" s="92"/>
      <c r="F527" s="92"/>
      <c r="G527" s="92"/>
      <c r="H527" s="92"/>
      <c r="I527" s="92"/>
      <c r="J527" s="93"/>
      <c r="K527" s="98"/>
    </row>
    <row r="528" spans="1:11" s="4" customFormat="1" ht="19.899999999999999" customHeight="1" thickBot="1">
      <c r="A528" s="39" t="s">
        <v>133</v>
      </c>
      <c r="B528" s="38" t="s">
        <v>1</v>
      </c>
      <c r="C528" s="91"/>
      <c r="D528" s="92"/>
      <c r="E528" s="92"/>
      <c r="F528" s="92"/>
      <c r="G528" s="92"/>
      <c r="H528" s="92"/>
      <c r="I528" s="92"/>
      <c r="J528" s="93"/>
      <c r="K528" s="99"/>
    </row>
    <row r="529" spans="1:11" s="4" customFormat="1" ht="19.899999999999999" customHeight="1" thickBot="1">
      <c r="A529" s="39" t="s">
        <v>133</v>
      </c>
      <c r="B529" s="38" t="s">
        <v>2</v>
      </c>
      <c r="C529" s="91"/>
      <c r="D529" s="92"/>
      <c r="E529" s="92"/>
      <c r="F529" s="92"/>
      <c r="G529" s="92"/>
      <c r="H529" s="92"/>
      <c r="I529" s="92"/>
      <c r="J529" s="93"/>
      <c r="K529" s="99"/>
    </row>
    <row r="530" spans="1:11" s="4" customFormat="1" ht="19.899999999999999" customHeight="1" thickBot="1">
      <c r="A530" s="39" t="s">
        <v>133</v>
      </c>
      <c r="B530" s="38" t="s">
        <v>3</v>
      </c>
      <c r="C530" s="91"/>
      <c r="D530" s="92"/>
      <c r="E530" s="92"/>
      <c r="F530" s="92"/>
      <c r="G530" s="92"/>
      <c r="H530" s="92"/>
      <c r="I530" s="92"/>
      <c r="J530" s="93"/>
      <c r="K530" s="100"/>
    </row>
    <row r="531" spans="1:11" s="4" customFormat="1" ht="19.899999999999999" customHeight="1" thickBot="1">
      <c r="A531" s="88"/>
      <c r="B531" s="89"/>
      <c r="C531" s="89"/>
      <c r="D531" s="89"/>
      <c r="E531" s="89"/>
      <c r="F531" s="89"/>
      <c r="G531" s="89"/>
      <c r="H531" s="89"/>
      <c r="I531" s="89"/>
      <c r="J531" s="89"/>
      <c r="K531" s="90"/>
    </row>
    <row r="532" spans="1:11" s="4" customFormat="1" ht="19.899999999999999" customHeight="1" thickBot="1">
      <c r="A532" s="88" t="s">
        <v>91</v>
      </c>
      <c r="B532" s="90"/>
      <c r="C532" s="94"/>
      <c r="D532" s="95"/>
      <c r="E532" s="95"/>
      <c r="F532" s="95"/>
      <c r="G532" s="95"/>
      <c r="H532" s="95"/>
      <c r="I532" s="95"/>
      <c r="J532" s="96"/>
      <c r="K532" s="40"/>
    </row>
    <row r="533" spans="1:11" s="4" customFormat="1" ht="19.899999999999999" customHeight="1" thickBot="1">
      <c r="A533" s="39" t="s">
        <v>133</v>
      </c>
      <c r="B533" s="38" t="s">
        <v>0</v>
      </c>
      <c r="C533" s="91"/>
      <c r="D533" s="92"/>
      <c r="E533" s="92"/>
      <c r="F533" s="92"/>
      <c r="G533" s="92"/>
      <c r="H533" s="92"/>
      <c r="I533" s="92"/>
      <c r="J533" s="93"/>
      <c r="K533" s="98"/>
    </row>
    <row r="534" spans="1:11" s="4" customFormat="1" ht="19.899999999999999" customHeight="1" thickBot="1">
      <c r="A534" s="39" t="s">
        <v>133</v>
      </c>
      <c r="B534" s="38" t="s">
        <v>1</v>
      </c>
      <c r="C534" s="91"/>
      <c r="D534" s="92"/>
      <c r="E534" s="92"/>
      <c r="F534" s="92"/>
      <c r="G534" s="92"/>
      <c r="H534" s="92"/>
      <c r="I534" s="92"/>
      <c r="J534" s="93"/>
      <c r="K534" s="99"/>
    </row>
    <row r="535" spans="1:11" s="4" customFormat="1" ht="19.899999999999999" customHeight="1" thickBot="1">
      <c r="A535" s="39" t="s">
        <v>133</v>
      </c>
      <c r="B535" s="38" t="s">
        <v>2</v>
      </c>
      <c r="C535" s="91"/>
      <c r="D535" s="92"/>
      <c r="E535" s="92"/>
      <c r="F535" s="92"/>
      <c r="G535" s="92"/>
      <c r="H535" s="92"/>
      <c r="I535" s="92"/>
      <c r="J535" s="93"/>
      <c r="K535" s="99"/>
    </row>
    <row r="536" spans="1:11" s="4" customFormat="1" ht="19.899999999999999" customHeight="1" thickBot="1">
      <c r="A536" s="39" t="s">
        <v>133</v>
      </c>
      <c r="B536" s="38" t="s">
        <v>3</v>
      </c>
      <c r="C536" s="91"/>
      <c r="D536" s="92"/>
      <c r="E536" s="92"/>
      <c r="F536" s="92"/>
      <c r="G536" s="92"/>
      <c r="H536" s="92"/>
      <c r="I536" s="92"/>
      <c r="J536" s="93"/>
      <c r="K536" s="100"/>
    </row>
    <row r="537" spans="1:11" s="4" customFormat="1" ht="19.899999999999999" customHeight="1" thickBot="1">
      <c r="A537" s="88"/>
      <c r="B537" s="89"/>
      <c r="C537" s="89"/>
      <c r="D537" s="89"/>
      <c r="E537" s="89"/>
      <c r="F537" s="89"/>
      <c r="G537" s="89"/>
      <c r="H537" s="89"/>
      <c r="I537" s="89"/>
      <c r="J537" s="89"/>
      <c r="K537" s="90"/>
    </row>
    <row r="538" spans="1:11" s="4" customFormat="1" ht="19.899999999999999" customHeight="1" thickBot="1">
      <c r="A538" s="88" t="s">
        <v>92</v>
      </c>
      <c r="B538" s="90"/>
      <c r="C538" s="94"/>
      <c r="D538" s="95"/>
      <c r="E538" s="95"/>
      <c r="F538" s="95"/>
      <c r="G538" s="95"/>
      <c r="H538" s="95"/>
      <c r="I538" s="95"/>
      <c r="J538" s="96"/>
      <c r="K538" s="40"/>
    </row>
    <row r="539" spans="1:11" s="4" customFormat="1" ht="19.899999999999999" customHeight="1" thickBot="1">
      <c r="A539" s="39" t="s">
        <v>133</v>
      </c>
      <c r="B539" s="38" t="s">
        <v>0</v>
      </c>
      <c r="C539" s="91"/>
      <c r="D539" s="92"/>
      <c r="E539" s="92"/>
      <c r="F539" s="92"/>
      <c r="G539" s="92"/>
      <c r="H539" s="92"/>
      <c r="I539" s="92"/>
      <c r="J539" s="93"/>
      <c r="K539" s="98"/>
    </row>
    <row r="540" spans="1:11" s="4" customFormat="1" ht="19.899999999999999" customHeight="1" thickBot="1">
      <c r="A540" s="39" t="s">
        <v>133</v>
      </c>
      <c r="B540" s="38" t="s">
        <v>1</v>
      </c>
      <c r="C540" s="91"/>
      <c r="D540" s="92"/>
      <c r="E540" s="92"/>
      <c r="F540" s="92"/>
      <c r="G540" s="92"/>
      <c r="H540" s="92"/>
      <c r="I540" s="92"/>
      <c r="J540" s="93"/>
      <c r="K540" s="99"/>
    </row>
    <row r="541" spans="1:11" s="4" customFormat="1" ht="19.899999999999999" customHeight="1" thickBot="1">
      <c r="A541" s="39" t="s">
        <v>133</v>
      </c>
      <c r="B541" s="38" t="s">
        <v>2</v>
      </c>
      <c r="C541" s="91"/>
      <c r="D541" s="92"/>
      <c r="E541" s="92"/>
      <c r="F541" s="92"/>
      <c r="G541" s="92"/>
      <c r="H541" s="92"/>
      <c r="I541" s="92"/>
      <c r="J541" s="93"/>
      <c r="K541" s="99"/>
    </row>
    <row r="542" spans="1:11" s="4" customFormat="1" ht="19.899999999999999" customHeight="1" thickBot="1">
      <c r="A542" s="39" t="s">
        <v>133</v>
      </c>
      <c r="B542" s="38" t="s">
        <v>3</v>
      </c>
      <c r="C542" s="91"/>
      <c r="D542" s="92"/>
      <c r="E542" s="92"/>
      <c r="F542" s="92"/>
      <c r="G542" s="92"/>
      <c r="H542" s="92"/>
      <c r="I542" s="92"/>
      <c r="J542" s="93"/>
      <c r="K542" s="100"/>
    </row>
    <row r="543" spans="1:11" s="4" customFormat="1" ht="19.899999999999999" customHeight="1" thickBot="1">
      <c r="A543" s="88"/>
      <c r="B543" s="89"/>
      <c r="C543" s="89"/>
      <c r="D543" s="89"/>
      <c r="E543" s="89"/>
      <c r="F543" s="89"/>
      <c r="G543" s="89"/>
      <c r="H543" s="89"/>
      <c r="I543" s="89"/>
      <c r="J543" s="89"/>
      <c r="K543" s="90"/>
    </row>
    <row r="544" spans="1:11" s="4" customFormat="1" ht="19.899999999999999" customHeight="1" thickBot="1">
      <c r="A544" s="88" t="s">
        <v>93</v>
      </c>
      <c r="B544" s="90"/>
      <c r="C544" s="94"/>
      <c r="D544" s="95"/>
      <c r="E544" s="95"/>
      <c r="F544" s="95"/>
      <c r="G544" s="95"/>
      <c r="H544" s="95"/>
      <c r="I544" s="95"/>
      <c r="J544" s="96"/>
      <c r="K544" s="40"/>
    </row>
    <row r="545" spans="1:11" s="4" customFormat="1" ht="19.899999999999999" customHeight="1" thickBot="1">
      <c r="A545" s="39" t="s">
        <v>133</v>
      </c>
      <c r="B545" s="38" t="s">
        <v>0</v>
      </c>
      <c r="C545" s="91"/>
      <c r="D545" s="92"/>
      <c r="E545" s="92"/>
      <c r="F545" s="92"/>
      <c r="G545" s="92"/>
      <c r="H545" s="92"/>
      <c r="I545" s="92"/>
      <c r="J545" s="93"/>
      <c r="K545" s="98"/>
    </row>
    <row r="546" spans="1:11" s="4" customFormat="1" ht="19.899999999999999" customHeight="1" thickBot="1">
      <c r="A546" s="39" t="s">
        <v>133</v>
      </c>
      <c r="B546" s="38" t="s">
        <v>1</v>
      </c>
      <c r="C546" s="91"/>
      <c r="D546" s="92"/>
      <c r="E546" s="92"/>
      <c r="F546" s="92"/>
      <c r="G546" s="92"/>
      <c r="H546" s="92"/>
      <c r="I546" s="92"/>
      <c r="J546" s="93"/>
      <c r="K546" s="99"/>
    </row>
    <row r="547" spans="1:11" s="4" customFormat="1" ht="19.899999999999999" customHeight="1" thickBot="1">
      <c r="A547" s="39" t="s">
        <v>133</v>
      </c>
      <c r="B547" s="38" t="s">
        <v>2</v>
      </c>
      <c r="C547" s="91"/>
      <c r="D547" s="92"/>
      <c r="E547" s="92"/>
      <c r="F547" s="92"/>
      <c r="G547" s="92"/>
      <c r="H547" s="92"/>
      <c r="I547" s="92"/>
      <c r="J547" s="93"/>
      <c r="K547" s="99"/>
    </row>
    <row r="548" spans="1:11" s="4" customFormat="1" ht="19.899999999999999" customHeight="1" thickBot="1">
      <c r="A548" s="39" t="s">
        <v>133</v>
      </c>
      <c r="B548" s="38" t="s">
        <v>3</v>
      </c>
      <c r="C548" s="91"/>
      <c r="D548" s="92"/>
      <c r="E548" s="92"/>
      <c r="F548" s="92"/>
      <c r="G548" s="92"/>
      <c r="H548" s="92"/>
      <c r="I548" s="92"/>
      <c r="J548" s="93"/>
      <c r="K548" s="100"/>
    </row>
    <row r="549" spans="1:11" s="4" customFormat="1" ht="19.899999999999999" customHeight="1" thickBot="1">
      <c r="A549" s="88"/>
      <c r="B549" s="89"/>
      <c r="C549" s="89"/>
      <c r="D549" s="89"/>
      <c r="E549" s="89"/>
      <c r="F549" s="89"/>
      <c r="G549" s="89"/>
      <c r="H549" s="89"/>
      <c r="I549" s="89"/>
      <c r="J549" s="89"/>
      <c r="K549" s="90"/>
    </row>
    <row r="550" spans="1:11" s="4" customFormat="1" ht="19.899999999999999" customHeight="1" thickBot="1">
      <c r="A550" s="88" t="s">
        <v>94</v>
      </c>
      <c r="B550" s="90"/>
      <c r="C550" s="94"/>
      <c r="D550" s="95"/>
      <c r="E550" s="95"/>
      <c r="F550" s="95"/>
      <c r="G550" s="95"/>
      <c r="H550" s="95"/>
      <c r="I550" s="95"/>
      <c r="J550" s="96"/>
      <c r="K550" s="40"/>
    </row>
    <row r="551" spans="1:11" s="4" customFormat="1" ht="19.899999999999999" customHeight="1" thickBot="1">
      <c r="A551" s="39" t="s">
        <v>133</v>
      </c>
      <c r="B551" s="38" t="s">
        <v>0</v>
      </c>
      <c r="C551" s="91"/>
      <c r="D551" s="92"/>
      <c r="E551" s="92"/>
      <c r="F551" s="92"/>
      <c r="G551" s="92"/>
      <c r="H551" s="92"/>
      <c r="I551" s="92"/>
      <c r="J551" s="93"/>
      <c r="K551" s="98"/>
    </row>
    <row r="552" spans="1:11" s="4" customFormat="1" ht="19.899999999999999" customHeight="1" thickBot="1">
      <c r="A552" s="39" t="s">
        <v>133</v>
      </c>
      <c r="B552" s="38" t="s">
        <v>1</v>
      </c>
      <c r="C552" s="91"/>
      <c r="D552" s="92"/>
      <c r="E552" s="92"/>
      <c r="F552" s="92"/>
      <c r="G552" s="92"/>
      <c r="H552" s="92"/>
      <c r="I552" s="92"/>
      <c r="J552" s="93"/>
      <c r="K552" s="99"/>
    </row>
    <row r="553" spans="1:11" s="4" customFormat="1" ht="19.899999999999999" customHeight="1" thickBot="1">
      <c r="A553" s="39" t="s">
        <v>133</v>
      </c>
      <c r="B553" s="38" t="s">
        <v>2</v>
      </c>
      <c r="C553" s="91"/>
      <c r="D553" s="92"/>
      <c r="E553" s="92"/>
      <c r="F553" s="92"/>
      <c r="G553" s="92"/>
      <c r="H553" s="92"/>
      <c r="I553" s="92"/>
      <c r="J553" s="93"/>
      <c r="K553" s="99"/>
    </row>
    <row r="554" spans="1:11" s="4" customFormat="1" ht="19.899999999999999" customHeight="1" thickBot="1">
      <c r="A554" s="39" t="s">
        <v>133</v>
      </c>
      <c r="B554" s="38" t="s">
        <v>3</v>
      </c>
      <c r="C554" s="91"/>
      <c r="D554" s="92"/>
      <c r="E554" s="92"/>
      <c r="F554" s="92"/>
      <c r="G554" s="92"/>
      <c r="H554" s="92"/>
      <c r="I554" s="92"/>
      <c r="J554" s="93"/>
      <c r="K554" s="100"/>
    </row>
    <row r="555" spans="1:11" s="4" customFormat="1" ht="19.899999999999999" customHeight="1" thickBot="1">
      <c r="A555" s="88"/>
      <c r="B555" s="89"/>
      <c r="C555" s="89"/>
      <c r="D555" s="89"/>
      <c r="E555" s="89"/>
      <c r="F555" s="89"/>
      <c r="G555" s="89"/>
      <c r="H555" s="89"/>
      <c r="I555" s="89"/>
      <c r="J555" s="89"/>
      <c r="K555" s="90"/>
    </row>
    <row r="556" spans="1:11" s="4" customFormat="1" ht="19.899999999999999" customHeight="1" thickBot="1">
      <c r="A556" s="88" t="s">
        <v>95</v>
      </c>
      <c r="B556" s="90"/>
      <c r="C556" s="94"/>
      <c r="D556" s="95"/>
      <c r="E556" s="95"/>
      <c r="F556" s="95"/>
      <c r="G556" s="95"/>
      <c r="H556" s="95"/>
      <c r="I556" s="95"/>
      <c r="J556" s="96"/>
      <c r="K556" s="40"/>
    </row>
    <row r="557" spans="1:11" s="4" customFormat="1" ht="19.899999999999999" customHeight="1" thickBot="1">
      <c r="A557" s="39" t="s">
        <v>133</v>
      </c>
      <c r="B557" s="38" t="s">
        <v>0</v>
      </c>
      <c r="C557" s="91"/>
      <c r="D557" s="92"/>
      <c r="E557" s="92"/>
      <c r="F557" s="92"/>
      <c r="G557" s="92"/>
      <c r="H557" s="92"/>
      <c r="I557" s="92"/>
      <c r="J557" s="93"/>
      <c r="K557" s="98"/>
    </row>
    <row r="558" spans="1:11" s="4" customFormat="1" ht="19.899999999999999" customHeight="1" thickBot="1">
      <c r="A558" s="39" t="s">
        <v>133</v>
      </c>
      <c r="B558" s="38" t="s">
        <v>1</v>
      </c>
      <c r="C558" s="91"/>
      <c r="D558" s="92"/>
      <c r="E558" s="92"/>
      <c r="F558" s="92"/>
      <c r="G558" s="92"/>
      <c r="H558" s="92"/>
      <c r="I558" s="92"/>
      <c r="J558" s="93"/>
      <c r="K558" s="99"/>
    </row>
    <row r="559" spans="1:11" s="4" customFormat="1" ht="19.899999999999999" customHeight="1" thickBot="1">
      <c r="A559" s="39" t="s">
        <v>133</v>
      </c>
      <c r="B559" s="38" t="s">
        <v>2</v>
      </c>
      <c r="C559" s="91"/>
      <c r="D559" s="92"/>
      <c r="E559" s="92"/>
      <c r="F559" s="92"/>
      <c r="G559" s="92"/>
      <c r="H559" s="92"/>
      <c r="I559" s="92"/>
      <c r="J559" s="93"/>
      <c r="K559" s="99"/>
    </row>
    <row r="560" spans="1:11" s="4" customFormat="1" ht="19.899999999999999" customHeight="1" thickBot="1">
      <c r="A560" s="39" t="s">
        <v>133</v>
      </c>
      <c r="B560" s="38" t="s">
        <v>3</v>
      </c>
      <c r="C560" s="91"/>
      <c r="D560" s="92"/>
      <c r="E560" s="92"/>
      <c r="F560" s="92"/>
      <c r="G560" s="92"/>
      <c r="H560" s="92"/>
      <c r="I560" s="92"/>
      <c r="J560" s="93"/>
      <c r="K560" s="100"/>
    </row>
    <row r="561" spans="1:11" s="4" customFormat="1" ht="19.899999999999999" customHeight="1" thickBot="1">
      <c r="A561" s="88"/>
      <c r="B561" s="89"/>
      <c r="C561" s="89"/>
      <c r="D561" s="89"/>
      <c r="E561" s="89"/>
      <c r="F561" s="89"/>
      <c r="G561" s="89"/>
      <c r="H561" s="89"/>
      <c r="I561" s="89"/>
      <c r="J561" s="89"/>
      <c r="K561" s="90"/>
    </row>
    <row r="562" spans="1:11" s="4" customFormat="1" ht="19.899999999999999" customHeight="1" thickBot="1">
      <c r="A562" s="88" t="s">
        <v>96</v>
      </c>
      <c r="B562" s="90"/>
      <c r="C562" s="94"/>
      <c r="D562" s="95"/>
      <c r="E562" s="95"/>
      <c r="F562" s="95"/>
      <c r="G562" s="95"/>
      <c r="H562" s="95"/>
      <c r="I562" s="95"/>
      <c r="J562" s="96"/>
      <c r="K562" s="40"/>
    </row>
    <row r="563" spans="1:11" s="4" customFormat="1" ht="19.899999999999999" customHeight="1" thickBot="1">
      <c r="A563" s="39" t="s">
        <v>133</v>
      </c>
      <c r="B563" s="38" t="s">
        <v>0</v>
      </c>
      <c r="C563" s="91"/>
      <c r="D563" s="92"/>
      <c r="E563" s="92"/>
      <c r="F563" s="92"/>
      <c r="G563" s="92"/>
      <c r="H563" s="92"/>
      <c r="I563" s="92"/>
      <c r="J563" s="93"/>
      <c r="K563" s="98"/>
    </row>
    <row r="564" spans="1:11" s="4" customFormat="1" ht="19.899999999999999" customHeight="1" thickBot="1">
      <c r="A564" s="39" t="s">
        <v>133</v>
      </c>
      <c r="B564" s="38" t="s">
        <v>1</v>
      </c>
      <c r="C564" s="91"/>
      <c r="D564" s="92"/>
      <c r="E564" s="92"/>
      <c r="F564" s="92"/>
      <c r="G564" s="92"/>
      <c r="H564" s="92"/>
      <c r="I564" s="92"/>
      <c r="J564" s="93"/>
      <c r="K564" s="99"/>
    </row>
    <row r="565" spans="1:11" s="4" customFormat="1" ht="19.899999999999999" customHeight="1" thickBot="1">
      <c r="A565" s="39" t="s">
        <v>133</v>
      </c>
      <c r="B565" s="38" t="s">
        <v>2</v>
      </c>
      <c r="C565" s="91"/>
      <c r="D565" s="92"/>
      <c r="E565" s="92"/>
      <c r="F565" s="92"/>
      <c r="G565" s="92"/>
      <c r="H565" s="92"/>
      <c r="I565" s="92"/>
      <c r="J565" s="93"/>
      <c r="K565" s="99"/>
    </row>
    <row r="566" spans="1:11" s="4" customFormat="1" ht="19.899999999999999" customHeight="1" thickBot="1">
      <c r="A566" s="39" t="s">
        <v>133</v>
      </c>
      <c r="B566" s="38" t="s">
        <v>3</v>
      </c>
      <c r="C566" s="91"/>
      <c r="D566" s="92"/>
      <c r="E566" s="92"/>
      <c r="F566" s="92"/>
      <c r="G566" s="92"/>
      <c r="H566" s="92"/>
      <c r="I566" s="92"/>
      <c r="J566" s="93"/>
      <c r="K566" s="100"/>
    </row>
    <row r="567" spans="1:11" s="4" customFormat="1" ht="19.899999999999999" customHeight="1" thickBot="1">
      <c r="A567" s="88"/>
      <c r="B567" s="89"/>
      <c r="C567" s="89"/>
      <c r="D567" s="89"/>
      <c r="E567" s="89"/>
      <c r="F567" s="89"/>
      <c r="G567" s="89"/>
      <c r="H567" s="89"/>
      <c r="I567" s="89"/>
      <c r="J567" s="89"/>
      <c r="K567" s="90"/>
    </row>
    <row r="568" spans="1:11" s="4" customFormat="1" ht="19.899999999999999" customHeight="1" thickBot="1">
      <c r="A568" s="88" t="s">
        <v>97</v>
      </c>
      <c r="B568" s="90"/>
      <c r="C568" s="94"/>
      <c r="D568" s="95"/>
      <c r="E568" s="95"/>
      <c r="F568" s="95"/>
      <c r="G568" s="95"/>
      <c r="H568" s="95"/>
      <c r="I568" s="95"/>
      <c r="J568" s="96"/>
      <c r="K568" s="40"/>
    </row>
    <row r="569" spans="1:11" s="4" customFormat="1" ht="19.899999999999999" customHeight="1" thickBot="1">
      <c r="A569" s="39" t="s">
        <v>133</v>
      </c>
      <c r="B569" s="38" t="s">
        <v>0</v>
      </c>
      <c r="C569" s="91"/>
      <c r="D569" s="92"/>
      <c r="E569" s="92"/>
      <c r="F569" s="92"/>
      <c r="G569" s="92"/>
      <c r="H569" s="92"/>
      <c r="I569" s="92"/>
      <c r="J569" s="93"/>
      <c r="K569" s="98"/>
    </row>
    <row r="570" spans="1:11" s="4" customFormat="1" ht="19.899999999999999" customHeight="1" thickBot="1">
      <c r="A570" s="39" t="s">
        <v>133</v>
      </c>
      <c r="B570" s="38" t="s">
        <v>1</v>
      </c>
      <c r="C570" s="91"/>
      <c r="D570" s="92"/>
      <c r="E570" s="92"/>
      <c r="F570" s="92"/>
      <c r="G570" s="92"/>
      <c r="H570" s="92"/>
      <c r="I570" s="92"/>
      <c r="J570" s="93"/>
      <c r="K570" s="99"/>
    </row>
    <row r="571" spans="1:11" s="4" customFormat="1" ht="19.899999999999999" customHeight="1" thickBot="1">
      <c r="A571" s="39" t="s">
        <v>133</v>
      </c>
      <c r="B571" s="38" t="s">
        <v>2</v>
      </c>
      <c r="C571" s="91"/>
      <c r="D571" s="92"/>
      <c r="E571" s="92"/>
      <c r="F571" s="92"/>
      <c r="G571" s="92"/>
      <c r="H571" s="92"/>
      <c r="I571" s="92"/>
      <c r="J571" s="93"/>
      <c r="K571" s="99"/>
    </row>
    <row r="572" spans="1:11" s="4" customFormat="1" ht="19.899999999999999" customHeight="1" thickBot="1">
      <c r="A572" s="39" t="s">
        <v>133</v>
      </c>
      <c r="B572" s="38" t="s">
        <v>3</v>
      </c>
      <c r="C572" s="91"/>
      <c r="D572" s="92"/>
      <c r="E572" s="92"/>
      <c r="F572" s="92"/>
      <c r="G572" s="92"/>
      <c r="H572" s="92"/>
      <c r="I572" s="92"/>
      <c r="J572" s="93"/>
      <c r="K572" s="100"/>
    </row>
    <row r="573" spans="1:11" s="4" customFormat="1" ht="19.899999999999999" customHeight="1" thickBot="1">
      <c r="A573" s="88"/>
      <c r="B573" s="89"/>
      <c r="C573" s="89"/>
      <c r="D573" s="89"/>
      <c r="E573" s="89"/>
      <c r="F573" s="89"/>
      <c r="G573" s="89"/>
      <c r="H573" s="89"/>
      <c r="I573" s="89"/>
      <c r="J573" s="89"/>
      <c r="K573" s="90"/>
    </row>
    <row r="574" spans="1:11" s="4" customFormat="1" ht="19.899999999999999" customHeight="1" thickBot="1">
      <c r="A574" s="88" t="s">
        <v>98</v>
      </c>
      <c r="B574" s="90"/>
      <c r="C574" s="94"/>
      <c r="D574" s="95"/>
      <c r="E574" s="95"/>
      <c r="F574" s="95"/>
      <c r="G574" s="95"/>
      <c r="H574" s="95"/>
      <c r="I574" s="95"/>
      <c r="J574" s="96"/>
      <c r="K574" s="40"/>
    </row>
    <row r="575" spans="1:11" s="4" customFormat="1" ht="19.899999999999999" customHeight="1" thickBot="1">
      <c r="A575" s="39" t="s">
        <v>133</v>
      </c>
      <c r="B575" s="38" t="s">
        <v>0</v>
      </c>
      <c r="C575" s="91"/>
      <c r="D575" s="92"/>
      <c r="E575" s="92"/>
      <c r="F575" s="92"/>
      <c r="G575" s="92"/>
      <c r="H575" s="92"/>
      <c r="I575" s="92"/>
      <c r="J575" s="93"/>
      <c r="K575" s="98"/>
    </row>
    <row r="576" spans="1:11" s="4" customFormat="1" ht="19.899999999999999" customHeight="1" thickBot="1">
      <c r="A576" s="39" t="s">
        <v>133</v>
      </c>
      <c r="B576" s="38" t="s">
        <v>1</v>
      </c>
      <c r="C576" s="91"/>
      <c r="D576" s="92"/>
      <c r="E576" s="92"/>
      <c r="F576" s="92"/>
      <c r="G576" s="92"/>
      <c r="H576" s="92"/>
      <c r="I576" s="92"/>
      <c r="J576" s="93"/>
      <c r="K576" s="99"/>
    </row>
    <row r="577" spans="1:11" s="4" customFormat="1" ht="19.899999999999999" customHeight="1" thickBot="1">
      <c r="A577" s="39" t="s">
        <v>133</v>
      </c>
      <c r="B577" s="38" t="s">
        <v>2</v>
      </c>
      <c r="C577" s="91"/>
      <c r="D577" s="92"/>
      <c r="E577" s="92"/>
      <c r="F577" s="92"/>
      <c r="G577" s="92"/>
      <c r="H577" s="92"/>
      <c r="I577" s="92"/>
      <c r="J577" s="93"/>
      <c r="K577" s="99"/>
    </row>
    <row r="578" spans="1:11" s="4" customFormat="1" ht="19.899999999999999" customHeight="1" thickBot="1">
      <c r="A578" s="39" t="s">
        <v>133</v>
      </c>
      <c r="B578" s="38" t="s">
        <v>3</v>
      </c>
      <c r="C578" s="91"/>
      <c r="D578" s="92"/>
      <c r="E578" s="92"/>
      <c r="F578" s="92"/>
      <c r="G578" s="92"/>
      <c r="H578" s="92"/>
      <c r="I578" s="92"/>
      <c r="J578" s="93"/>
      <c r="K578" s="100"/>
    </row>
    <row r="579" spans="1:11" s="4" customFormat="1" ht="19.899999999999999" customHeight="1" thickBot="1">
      <c r="A579" s="88"/>
      <c r="B579" s="89"/>
      <c r="C579" s="89"/>
      <c r="D579" s="89"/>
      <c r="E579" s="89"/>
      <c r="F579" s="89"/>
      <c r="G579" s="89"/>
      <c r="H579" s="89"/>
      <c r="I579" s="89"/>
      <c r="J579" s="89"/>
      <c r="K579" s="90"/>
    </row>
    <row r="580" spans="1:11" s="4" customFormat="1" ht="19.899999999999999" customHeight="1" thickBot="1">
      <c r="A580" s="88" t="s">
        <v>99</v>
      </c>
      <c r="B580" s="90"/>
      <c r="C580" s="94"/>
      <c r="D580" s="95"/>
      <c r="E580" s="95"/>
      <c r="F580" s="95"/>
      <c r="G580" s="95"/>
      <c r="H580" s="95"/>
      <c r="I580" s="95"/>
      <c r="J580" s="96"/>
      <c r="K580" s="40"/>
    </row>
    <row r="581" spans="1:11" s="4" customFormat="1" ht="19.899999999999999" customHeight="1" thickBot="1">
      <c r="A581" s="39" t="s">
        <v>133</v>
      </c>
      <c r="B581" s="38" t="s">
        <v>0</v>
      </c>
      <c r="C581" s="91"/>
      <c r="D581" s="92"/>
      <c r="E581" s="92"/>
      <c r="F581" s="92"/>
      <c r="G581" s="92"/>
      <c r="H581" s="92"/>
      <c r="I581" s="92"/>
      <c r="J581" s="93"/>
      <c r="K581" s="98"/>
    </row>
    <row r="582" spans="1:11" s="4" customFormat="1" ht="19.899999999999999" customHeight="1" thickBot="1">
      <c r="A582" s="39" t="s">
        <v>133</v>
      </c>
      <c r="B582" s="38" t="s">
        <v>1</v>
      </c>
      <c r="C582" s="91"/>
      <c r="D582" s="92"/>
      <c r="E582" s="92"/>
      <c r="F582" s="92"/>
      <c r="G582" s="92"/>
      <c r="H582" s="92"/>
      <c r="I582" s="92"/>
      <c r="J582" s="93"/>
      <c r="K582" s="99"/>
    </row>
    <row r="583" spans="1:11" s="4" customFormat="1" ht="19.899999999999999" customHeight="1" thickBot="1">
      <c r="A583" s="39" t="s">
        <v>133</v>
      </c>
      <c r="B583" s="38" t="s">
        <v>2</v>
      </c>
      <c r="C583" s="91"/>
      <c r="D583" s="92"/>
      <c r="E583" s="92"/>
      <c r="F583" s="92"/>
      <c r="G583" s="92"/>
      <c r="H583" s="92"/>
      <c r="I583" s="92"/>
      <c r="J583" s="93"/>
      <c r="K583" s="99"/>
    </row>
    <row r="584" spans="1:11" s="4" customFormat="1" ht="19.899999999999999" customHeight="1" thickBot="1">
      <c r="A584" s="39" t="s">
        <v>133</v>
      </c>
      <c r="B584" s="38" t="s">
        <v>3</v>
      </c>
      <c r="C584" s="91"/>
      <c r="D584" s="92"/>
      <c r="E584" s="92"/>
      <c r="F584" s="92"/>
      <c r="G584" s="92"/>
      <c r="H584" s="92"/>
      <c r="I584" s="92"/>
      <c r="J584" s="93"/>
      <c r="K584" s="100"/>
    </row>
    <row r="585" spans="1:11" s="4" customFormat="1" ht="19.899999999999999" customHeight="1" thickBot="1">
      <c r="A585" s="88"/>
      <c r="B585" s="89"/>
      <c r="C585" s="89"/>
      <c r="D585" s="89"/>
      <c r="E585" s="89"/>
      <c r="F585" s="89"/>
      <c r="G585" s="89"/>
      <c r="H585" s="89"/>
      <c r="I585" s="89"/>
      <c r="J585" s="89"/>
      <c r="K585" s="90"/>
    </row>
    <row r="586" spans="1:11" s="4" customFormat="1" ht="19.899999999999999" customHeight="1" thickBot="1">
      <c r="A586" s="88" t="s">
        <v>100</v>
      </c>
      <c r="B586" s="90"/>
      <c r="C586" s="94"/>
      <c r="D586" s="95"/>
      <c r="E586" s="95"/>
      <c r="F586" s="95"/>
      <c r="G586" s="95"/>
      <c r="H586" s="95"/>
      <c r="I586" s="95"/>
      <c r="J586" s="96"/>
      <c r="K586" s="40"/>
    </row>
    <row r="587" spans="1:11" s="4" customFormat="1" ht="19.899999999999999" customHeight="1" thickBot="1">
      <c r="A587" s="39" t="s">
        <v>133</v>
      </c>
      <c r="B587" s="38" t="s">
        <v>0</v>
      </c>
      <c r="C587" s="91"/>
      <c r="D587" s="92"/>
      <c r="E587" s="92"/>
      <c r="F587" s="92"/>
      <c r="G587" s="92"/>
      <c r="H587" s="92"/>
      <c r="I587" s="92"/>
      <c r="J587" s="93"/>
      <c r="K587" s="98"/>
    </row>
    <row r="588" spans="1:11" s="4" customFormat="1" ht="19.899999999999999" customHeight="1" thickBot="1">
      <c r="A588" s="39" t="s">
        <v>133</v>
      </c>
      <c r="B588" s="38" t="s">
        <v>1</v>
      </c>
      <c r="C588" s="91"/>
      <c r="D588" s="92"/>
      <c r="E588" s="92"/>
      <c r="F588" s="92"/>
      <c r="G588" s="92"/>
      <c r="H588" s="92"/>
      <c r="I588" s="92"/>
      <c r="J588" s="93"/>
      <c r="K588" s="99"/>
    </row>
    <row r="589" spans="1:11" s="4" customFormat="1" ht="19.899999999999999" customHeight="1" thickBot="1">
      <c r="A589" s="39" t="s">
        <v>133</v>
      </c>
      <c r="B589" s="38" t="s">
        <v>2</v>
      </c>
      <c r="C589" s="91"/>
      <c r="D589" s="92"/>
      <c r="E589" s="92"/>
      <c r="F589" s="92"/>
      <c r="G589" s="92"/>
      <c r="H589" s="92"/>
      <c r="I589" s="92"/>
      <c r="J589" s="93"/>
      <c r="K589" s="99"/>
    </row>
    <row r="590" spans="1:11" s="4" customFormat="1" ht="19.899999999999999" customHeight="1" thickBot="1">
      <c r="A590" s="39" t="s">
        <v>133</v>
      </c>
      <c r="B590" s="38" t="s">
        <v>3</v>
      </c>
      <c r="C590" s="91"/>
      <c r="D590" s="92"/>
      <c r="E590" s="92"/>
      <c r="F590" s="92"/>
      <c r="G590" s="92"/>
      <c r="H590" s="92"/>
      <c r="I590" s="92"/>
      <c r="J590" s="93"/>
      <c r="K590" s="100"/>
    </row>
    <row r="591" spans="1:11" s="4" customFormat="1" ht="19.899999999999999" customHeight="1" thickBot="1">
      <c r="A591" s="88"/>
      <c r="B591" s="89"/>
      <c r="C591" s="89"/>
      <c r="D591" s="89"/>
      <c r="E591" s="89"/>
      <c r="F591" s="89"/>
      <c r="G591" s="89"/>
      <c r="H591" s="89"/>
      <c r="I591" s="89"/>
      <c r="J591" s="89"/>
      <c r="K591" s="90"/>
    </row>
    <row r="592" spans="1:11" s="4" customFormat="1" ht="19.899999999999999" customHeight="1" thickBot="1">
      <c r="A592" s="88" t="s">
        <v>101</v>
      </c>
      <c r="B592" s="90"/>
      <c r="C592" s="94"/>
      <c r="D592" s="95"/>
      <c r="E592" s="95"/>
      <c r="F592" s="95"/>
      <c r="G592" s="95"/>
      <c r="H592" s="95"/>
      <c r="I592" s="95"/>
      <c r="J592" s="96"/>
      <c r="K592" s="40"/>
    </row>
    <row r="593" spans="1:11" s="4" customFormat="1" ht="19.899999999999999" customHeight="1" thickBot="1">
      <c r="A593" s="39" t="s">
        <v>133</v>
      </c>
      <c r="B593" s="38" t="s">
        <v>0</v>
      </c>
      <c r="C593" s="91"/>
      <c r="D593" s="92"/>
      <c r="E593" s="92"/>
      <c r="F593" s="92"/>
      <c r="G593" s="92"/>
      <c r="H593" s="92"/>
      <c r="I593" s="92"/>
      <c r="J593" s="93"/>
      <c r="K593" s="98"/>
    </row>
    <row r="594" spans="1:11" s="4" customFormat="1" ht="19.899999999999999" customHeight="1" thickBot="1">
      <c r="A594" s="39" t="s">
        <v>133</v>
      </c>
      <c r="B594" s="38" t="s">
        <v>1</v>
      </c>
      <c r="C594" s="91"/>
      <c r="D594" s="92"/>
      <c r="E594" s="92"/>
      <c r="F594" s="92"/>
      <c r="G594" s="92"/>
      <c r="H594" s="92"/>
      <c r="I594" s="92"/>
      <c r="J594" s="93"/>
      <c r="K594" s="99"/>
    </row>
    <row r="595" spans="1:11" s="4" customFormat="1" ht="19.899999999999999" customHeight="1" thickBot="1">
      <c r="A595" s="39" t="s">
        <v>133</v>
      </c>
      <c r="B595" s="38" t="s">
        <v>2</v>
      </c>
      <c r="C595" s="91"/>
      <c r="D595" s="92"/>
      <c r="E595" s="92"/>
      <c r="F595" s="92"/>
      <c r="G595" s="92"/>
      <c r="H595" s="92"/>
      <c r="I595" s="92"/>
      <c r="J595" s="93"/>
      <c r="K595" s="99"/>
    </row>
    <row r="596" spans="1:11" s="4" customFormat="1" ht="19.899999999999999" customHeight="1" thickBot="1">
      <c r="A596" s="39" t="s">
        <v>133</v>
      </c>
      <c r="B596" s="38" t="s">
        <v>3</v>
      </c>
      <c r="C596" s="91"/>
      <c r="D596" s="92"/>
      <c r="E596" s="92"/>
      <c r="F596" s="92"/>
      <c r="G596" s="92"/>
      <c r="H596" s="92"/>
      <c r="I596" s="92"/>
      <c r="J596" s="93"/>
      <c r="K596" s="100"/>
    </row>
    <row r="597" spans="1:11" s="4" customFormat="1" ht="19.899999999999999" customHeight="1" thickBot="1">
      <c r="A597" s="88"/>
      <c r="B597" s="89"/>
      <c r="C597" s="89"/>
      <c r="D597" s="89"/>
      <c r="E597" s="89"/>
      <c r="F597" s="89"/>
      <c r="G597" s="89"/>
      <c r="H597" s="89"/>
      <c r="I597" s="89"/>
      <c r="J597" s="89"/>
      <c r="K597" s="90"/>
    </row>
    <row r="598" spans="1:11" s="4" customFormat="1" ht="19.899999999999999" customHeight="1" thickBot="1">
      <c r="A598" s="88" t="s">
        <v>102</v>
      </c>
      <c r="B598" s="90"/>
      <c r="C598" s="94"/>
      <c r="D598" s="95"/>
      <c r="E598" s="95"/>
      <c r="F598" s="95"/>
      <c r="G598" s="95"/>
      <c r="H598" s="95"/>
      <c r="I598" s="95"/>
      <c r="J598" s="96"/>
      <c r="K598" s="40"/>
    </row>
    <row r="599" spans="1:11" s="4" customFormat="1" ht="19.899999999999999" customHeight="1" thickBot="1">
      <c r="A599" s="39" t="s">
        <v>133</v>
      </c>
      <c r="B599" s="38" t="s">
        <v>0</v>
      </c>
      <c r="C599" s="91"/>
      <c r="D599" s="92"/>
      <c r="E599" s="92"/>
      <c r="F599" s="92"/>
      <c r="G599" s="92"/>
      <c r="H599" s="92"/>
      <c r="I599" s="92"/>
      <c r="J599" s="93"/>
      <c r="K599" s="98"/>
    </row>
    <row r="600" spans="1:11" s="4" customFormat="1" ht="19.899999999999999" customHeight="1" thickBot="1">
      <c r="A600" s="39" t="s">
        <v>133</v>
      </c>
      <c r="B600" s="38" t="s">
        <v>1</v>
      </c>
      <c r="C600" s="91"/>
      <c r="D600" s="92"/>
      <c r="E600" s="92"/>
      <c r="F600" s="92"/>
      <c r="G600" s="92"/>
      <c r="H600" s="92"/>
      <c r="I600" s="92"/>
      <c r="J600" s="93"/>
      <c r="K600" s="99"/>
    </row>
    <row r="601" spans="1:11" s="4" customFormat="1" ht="19.899999999999999" customHeight="1" thickBot="1">
      <c r="A601" s="39" t="s">
        <v>133</v>
      </c>
      <c r="B601" s="38" t="s">
        <v>2</v>
      </c>
      <c r="C601" s="91"/>
      <c r="D601" s="92"/>
      <c r="E601" s="92"/>
      <c r="F601" s="92"/>
      <c r="G601" s="92"/>
      <c r="H601" s="92"/>
      <c r="I601" s="92"/>
      <c r="J601" s="93"/>
      <c r="K601" s="99"/>
    </row>
    <row r="602" spans="1:11" s="4" customFormat="1" ht="19.899999999999999" customHeight="1" thickBot="1">
      <c r="A602" s="39" t="s">
        <v>133</v>
      </c>
      <c r="B602" s="38" t="s">
        <v>3</v>
      </c>
      <c r="C602" s="91"/>
      <c r="D602" s="92"/>
      <c r="E602" s="92"/>
      <c r="F602" s="92"/>
      <c r="G602" s="92"/>
      <c r="H602" s="92"/>
      <c r="I602" s="92"/>
      <c r="J602" s="93"/>
      <c r="K602" s="100"/>
    </row>
    <row r="603" spans="1:11" s="4" customFormat="1" ht="19.899999999999999" customHeight="1" thickBot="1">
      <c r="A603" s="88"/>
      <c r="B603" s="89"/>
      <c r="C603" s="89"/>
      <c r="D603" s="89"/>
      <c r="E603" s="89"/>
      <c r="F603" s="89"/>
      <c r="G603" s="89"/>
      <c r="H603" s="89"/>
      <c r="I603" s="89"/>
      <c r="J603" s="89"/>
      <c r="K603" s="90"/>
    </row>
    <row r="604" spans="1:11" s="4" customFormat="1" ht="19.899999999999999" customHeight="1" thickBot="1">
      <c r="A604" s="88" t="s">
        <v>103</v>
      </c>
      <c r="B604" s="90"/>
      <c r="C604" s="94"/>
      <c r="D604" s="95"/>
      <c r="E604" s="95"/>
      <c r="F604" s="95"/>
      <c r="G604" s="95"/>
      <c r="H604" s="95"/>
      <c r="I604" s="95"/>
      <c r="J604" s="96"/>
      <c r="K604" s="40"/>
    </row>
    <row r="605" spans="1:11" s="4" customFormat="1" ht="19.899999999999999" customHeight="1" thickBot="1">
      <c r="A605" s="39" t="s">
        <v>133</v>
      </c>
      <c r="B605" s="38" t="s">
        <v>0</v>
      </c>
      <c r="C605" s="91"/>
      <c r="D605" s="92"/>
      <c r="E605" s="92"/>
      <c r="F605" s="92"/>
      <c r="G605" s="92"/>
      <c r="H605" s="92"/>
      <c r="I605" s="92"/>
      <c r="J605" s="93"/>
      <c r="K605" s="98"/>
    </row>
    <row r="606" spans="1:11" s="4" customFormat="1" ht="19.899999999999999" customHeight="1" thickBot="1">
      <c r="A606" s="39" t="s">
        <v>133</v>
      </c>
      <c r="B606" s="38" t="s">
        <v>1</v>
      </c>
      <c r="C606" s="91"/>
      <c r="D606" s="92"/>
      <c r="E606" s="92"/>
      <c r="F606" s="92"/>
      <c r="G606" s="92"/>
      <c r="H606" s="92"/>
      <c r="I606" s="92"/>
      <c r="J606" s="93"/>
      <c r="K606" s="99"/>
    </row>
    <row r="607" spans="1:11" s="4" customFormat="1" ht="19.899999999999999" customHeight="1" thickBot="1">
      <c r="A607" s="39" t="s">
        <v>133</v>
      </c>
      <c r="B607" s="38" t="s">
        <v>2</v>
      </c>
      <c r="C607" s="91"/>
      <c r="D607" s="92"/>
      <c r="E607" s="92"/>
      <c r="F607" s="92"/>
      <c r="G607" s="92"/>
      <c r="H607" s="92"/>
      <c r="I607" s="92"/>
      <c r="J607" s="93"/>
      <c r="K607" s="99"/>
    </row>
    <row r="608" spans="1:11" s="4" customFormat="1" ht="19.899999999999999" customHeight="1" thickBot="1">
      <c r="A608" s="39" t="s">
        <v>133</v>
      </c>
      <c r="B608" s="38" t="s">
        <v>3</v>
      </c>
      <c r="C608" s="91"/>
      <c r="D608" s="92"/>
      <c r="E608" s="92"/>
      <c r="F608" s="92"/>
      <c r="G608" s="92"/>
      <c r="H608" s="92"/>
      <c r="I608" s="92"/>
      <c r="J608" s="93"/>
      <c r="K608" s="100"/>
    </row>
    <row r="609" spans="1:11" ht="23.25" thickBot="1">
      <c r="A609" s="88"/>
      <c r="B609" s="89"/>
      <c r="C609" s="89"/>
      <c r="D609" s="89"/>
      <c r="E609" s="89"/>
      <c r="F609" s="89"/>
      <c r="G609" s="89"/>
      <c r="H609" s="89"/>
      <c r="I609" s="89"/>
      <c r="J609" s="89"/>
      <c r="K609" s="90"/>
    </row>
  </sheetData>
  <mergeCells count="810">
    <mergeCell ref="K563:K566"/>
    <mergeCell ref="K569:K572"/>
    <mergeCell ref="K575:K578"/>
    <mergeCell ref="K491:K494"/>
    <mergeCell ref="K497:K500"/>
    <mergeCell ref="K455:K458"/>
    <mergeCell ref="K461:K464"/>
    <mergeCell ref="K419:K422"/>
    <mergeCell ref="K425:K428"/>
    <mergeCell ref="K431:K434"/>
    <mergeCell ref="K383:K386"/>
    <mergeCell ref="K389:K392"/>
    <mergeCell ref="K395:K398"/>
    <mergeCell ref="K401:K404"/>
    <mergeCell ref="A1:K1"/>
    <mergeCell ref="A4:D4"/>
    <mergeCell ref="G4:K4"/>
    <mergeCell ref="K485:K488"/>
    <mergeCell ref="C474:J474"/>
    <mergeCell ref="C475:J475"/>
    <mergeCell ref="C476:J476"/>
    <mergeCell ref="K467:K470"/>
    <mergeCell ref="K473:K476"/>
    <mergeCell ref="K479:K482"/>
    <mergeCell ref="K287:K290"/>
    <mergeCell ref="K221:K224"/>
    <mergeCell ref="K227:K230"/>
    <mergeCell ref="K233:K236"/>
    <mergeCell ref="K239:K242"/>
    <mergeCell ref="K245:K248"/>
    <mergeCell ref="K251:K254"/>
    <mergeCell ref="K359:K362"/>
    <mergeCell ref="K407:K410"/>
    <mergeCell ref="K413:K416"/>
    <mergeCell ref="K437:K440"/>
    <mergeCell ref="K443:K446"/>
    <mergeCell ref="K449:K452"/>
    <mergeCell ref="K89:K92"/>
    <mergeCell ref="K95:K98"/>
    <mergeCell ref="K101:K104"/>
    <mergeCell ref="K107:K110"/>
    <mergeCell ref="A136:B136"/>
    <mergeCell ref="A130:B130"/>
    <mergeCell ref="A124:B124"/>
    <mergeCell ref="K323:K326"/>
    <mergeCell ref="A370:B370"/>
    <mergeCell ref="A364:B364"/>
    <mergeCell ref="A358:B358"/>
    <mergeCell ref="K341:K344"/>
    <mergeCell ref="K347:K350"/>
    <mergeCell ref="K353:K356"/>
    <mergeCell ref="C324:J324"/>
    <mergeCell ref="C325:J325"/>
    <mergeCell ref="C326:J326"/>
    <mergeCell ref="K365:K368"/>
    <mergeCell ref="K293:K296"/>
    <mergeCell ref="K299:K302"/>
    <mergeCell ref="K305:K308"/>
    <mergeCell ref="K311:K314"/>
    <mergeCell ref="K317:K320"/>
    <mergeCell ref="A334:B334"/>
    <mergeCell ref="C143:J143"/>
    <mergeCell ref="C144:J144"/>
    <mergeCell ref="C145:J145"/>
    <mergeCell ref="C146:J146"/>
    <mergeCell ref="C148:J148"/>
    <mergeCell ref="C180:J180"/>
    <mergeCell ref="C181:J181"/>
    <mergeCell ref="C182:J182"/>
    <mergeCell ref="C184:J184"/>
    <mergeCell ref="K605:K608"/>
    <mergeCell ref="K599:K602"/>
    <mergeCell ref="K17:K20"/>
    <mergeCell ref="K23:K26"/>
    <mergeCell ref="K29:K32"/>
    <mergeCell ref="K35:K38"/>
    <mergeCell ref="K77:K80"/>
    <mergeCell ref="K83:K86"/>
    <mergeCell ref="K503:K506"/>
    <mergeCell ref="K509:K512"/>
    <mergeCell ref="K275:K278"/>
    <mergeCell ref="K281:K284"/>
    <mergeCell ref="K47:K50"/>
    <mergeCell ref="K53:K56"/>
    <mergeCell ref="K59:K62"/>
    <mergeCell ref="K65:K68"/>
    <mergeCell ref="K71:K74"/>
    <mergeCell ref="K113:K116"/>
    <mergeCell ref="K119:K122"/>
    <mergeCell ref="K125:K128"/>
    <mergeCell ref="K149:K152"/>
    <mergeCell ref="K257:K260"/>
    <mergeCell ref="K263:K266"/>
    <mergeCell ref="K269:K272"/>
    <mergeCell ref="K131:K134"/>
    <mergeCell ref="K137:K140"/>
    <mergeCell ref="K143:K146"/>
    <mergeCell ref="A586:B586"/>
    <mergeCell ref="A580:B580"/>
    <mergeCell ref="A574:B574"/>
    <mergeCell ref="A568:B568"/>
    <mergeCell ref="A562:B562"/>
    <mergeCell ref="A556:B556"/>
    <mergeCell ref="C557:J557"/>
    <mergeCell ref="K515:K518"/>
    <mergeCell ref="K521:K524"/>
    <mergeCell ref="K335:K338"/>
    <mergeCell ref="K329:K332"/>
    <mergeCell ref="A201:K201"/>
    <mergeCell ref="A213:K213"/>
    <mergeCell ref="C211:J211"/>
    <mergeCell ref="C212:J212"/>
    <mergeCell ref="A274:B274"/>
    <mergeCell ref="A520:B520"/>
    <mergeCell ref="A178:B178"/>
    <mergeCell ref="A172:B172"/>
    <mergeCell ref="A256:B256"/>
    <mergeCell ref="A244:B244"/>
    <mergeCell ref="C558:J558"/>
    <mergeCell ref="C559:J559"/>
    <mergeCell ref="C560:J560"/>
    <mergeCell ref="C556:J556"/>
    <mergeCell ref="A544:B544"/>
    <mergeCell ref="A538:B538"/>
    <mergeCell ref="C552:J552"/>
    <mergeCell ref="C553:J553"/>
    <mergeCell ref="C554:J554"/>
    <mergeCell ref="A543:K543"/>
    <mergeCell ref="K539:K542"/>
    <mergeCell ref="K545:K548"/>
    <mergeCell ref="K551:K554"/>
    <mergeCell ref="K557:K560"/>
    <mergeCell ref="A549:K549"/>
    <mergeCell ref="A550:B550"/>
    <mergeCell ref="A268:B268"/>
    <mergeCell ref="A262:B262"/>
    <mergeCell ref="C287:J287"/>
    <mergeCell ref="C545:J545"/>
    <mergeCell ref="C546:J546"/>
    <mergeCell ref="C547:J547"/>
    <mergeCell ref="C548:J548"/>
    <mergeCell ref="C535:J535"/>
    <mergeCell ref="C289:J289"/>
    <mergeCell ref="C290:J290"/>
    <mergeCell ref="A442:B442"/>
    <mergeCell ref="A436:B436"/>
    <mergeCell ref="A382:B382"/>
    <mergeCell ref="A376:B376"/>
    <mergeCell ref="C330:J330"/>
    <mergeCell ref="C331:J331"/>
    <mergeCell ref="C332:J332"/>
    <mergeCell ref="C344:J344"/>
    <mergeCell ref="C346:J346"/>
    <mergeCell ref="C347:J347"/>
    <mergeCell ref="A448:B448"/>
    <mergeCell ref="A472:B472"/>
    <mergeCell ref="A508:B508"/>
    <mergeCell ref="A502:B502"/>
    <mergeCell ref="A483:K483"/>
    <mergeCell ref="A489:K489"/>
    <mergeCell ref="C536:J536"/>
    <mergeCell ref="C538:J538"/>
    <mergeCell ref="C532:J532"/>
    <mergeCell ref="C533:J533"/>
    <mergeCell ref="C534:J534"/>
    <mergeCell ref="A526:B526"/>
    <mergeCell ref="C529:J529"/>
    <mergeCell ref="C530:J530"/>
    <mergeCell ref="A532:B532"/>
    <mergeCell ref="K527:K530"/>
    <mergeCell ref="K533:K536"/>
    <mergeCell ref="C523:J523"/>
    <mergeCell ref="C487:J487"/>
    <mergeCell ref="C488:J488"/>
    <mergeCell ref="C484:J484"/>
    <mergeCell ref="C514:J514"/>
    <mergeCell ref="C506:J506"/>
    <mergeCell ref="C508:J508"/>
    <mergeCell ref="C490:J490"/>
    <mergeCell ref="C491:J491"/>
    <mergeCell ref="C492:J492"/>
    <mergeCell ref="C493:J493"/>
    <mergeCell ref="C494:J494"/>
    <mergeCell ref="C499:J499"/>
    <mergeCell ref="C500:J500"/>
    <mergeCell ref="C496:J496"/>
    <mergeCell ref="C323:J323"/>
    <mergeCell ref="A352:B352"/>
    <mergeCell ref="A346:B346"/>
    <mergeCell ref="A340:B340"/>
    <mergeCell ref="A328:B328"/>
    <mergeCell ref="A322:B322"/>
    <mergeCell ref="A394:B394"/>
    <mergeCell ref="A388:B388"/>
    <mergeCell ref="A424:B424"/>
    <mergeCell ref="A418:B418"/>
    <mergeCell ref="A412:B412"/>
    <mergeCell ref="A406:B406"/>
    <mergeCell ref="A400:B400"/>
    <mergeCell ref="A405:K405"/>
    <mergeCell ref="A411:K411"/>
    <mergeCell ref="A417:K417"/>
    <mergeCell ref="K371:K374"/>
    <mergeCell ref="K377:K380"/>
    <mergeCell ref="C328:J328"/>
    <mergeCell ref="C329:J329"/>
    <mergeCell ref="C338:J338"/>
    <mergeCell ref="C341:J341"/>
    <mergeCell ref="C342:J342"/>
    <mergeCell ref="C343:J343"/>
    <mergeCell ref="C340:J340"/>
    <mergeCell ref="C337:J337"/>
    <mergeCell ref="A423:K423"/>
    <mergeCell ref="A393:K393"/>
    <mergeCell ref="C302:J302"/>
    <mergeCell ref="C244:J244"/>
    <mergeCell ref="C245:J245"/>
    <mergeCell ref="C246:J246"/>
    <mergeCell ref="C281:J281"/>
    <mergeCell ref="C274:J274"/>
    <mergeCell ref="C275:J275"/>
    <mergeCell ref="A316:B316"/>
    <mergeCell ref="A310:B310"/>
    <mergeCell ref="A304:B304"/>
    <mergeCell ref="A298:B298"/>
    <mergeCell ref="C310:J310"/>
    <mergeCell ref="C311:J311"/>
    <mergeCell ref="C312:J312"/>
    <mergeCell ref="C313:J313"/>
    <mergeCell ref="C314:J314"/>
    <mergeCell ref="C298:J298"/>
    <mergeCell ref="C295:J295"/>
    <mergeCell ref="C296:J296"/>
    <mergeCell ref="A250:B250"/>
    <mergeCell ref="C293:J293"/>
    <mergeCell ref="C294:J294"/>
    <mergeCell ref="C283:J283"/>
    <mergeCell ref="C284:J284"/>
    <mergeCell ref="C286:J286"/>
    <mergeCell ref="C280:J280"/>
    <mergeCell ref="C299:J299"/>
    <mergeCell ref="C300:J300"/>
    <mergeCell ref="C301:J301"/>
    <mergeCell ref="C276:J276"/>
    <mergeCell ref="C277:J277"/>
    <mergeCell ref="C278:J278"/>
    <mergeCell ref="C256:J256"/>
    <mergeCell ref="C282:J282"/>
    <mergeCell ref="C288:J288"/>
    <mergeCell ref="C266:J266"/>
    <mergeCell ref="A292:B292"/>
    <mergeCell ref="A286:B286"/>
    <mergeCell ref="A280:B280"/>
    <mergeCell ref="C292:J292"/>
    <mergeCell ref="A238:B238"/>
    <mergeCell ref="A220:B220"/>
    <mergeCell ref="A214:B214"/>
    <mergeCell ref="A208:B208"/>
    <mergeCell ref="A202:B202"/>
    <mergeCell ref="A219:K219"/>
    <mergeCell ref="K203:K206"/>
    <mergeCell ref="K209:K212"/>
    <mergeCell ref="K215:K218"/>
    <mergeCell ref="C217:J217"/>
    <mergeCell ref="A232:B232"/>
    <mergeCell ref="A226:B226"/>
    <mergeCell ref="A166:B166"/>
    <mergeCell ref="A148:B148"/>
    <mergeCell ref="C172:J172"/>
    <mergeCell ref="C173:J173"/>
    <mergeCell ref="C174:J174"/>
    <mergeCell ref="C170:J170"/>
    <mergeCell ref="A171:K171"/>
    <mergeCell ref="C218:J218"/>
    <mergeCell ref="C220:J220"/>
    <mergeCell ref="C202:J202"/>
    <mergeCell ref="C203:J203"/>
    <mergeCell ref="C204:J204"/>
    <mergeCell ref="C205:J205"/>
    <mergeCell ref="C206:J206"/>
    <mergeCell ref="C214:J214"/>
    <mergeCell ref="C208:J208"/>
    <mergeCell ref="C209:J209"/>
    <mergeCell ref="K185:K188"/>
    <mergeCell ref="C528:J528"/>
    <mergeCell ref="A94:B94"/>
    <mergeCell ref="A88:B88"/>
    <mergeCell ref="C588:J588"/>
    <mergeCell ref="A82:B82"/>
    <mergeCell ref="C82:J82"/>
    <mergeCell ref="A34:B34"/>
    <mergeCell ref="A76:B76"/>
    <mergeCell ref="A70:B70"/>
    <mergeCell ref="A64:B64"/>
    <mergeCell ref="A58:B58"/>
    <mergeCell ref="C58:J58"/>
    <mergeCell ref="C59:J59"/>
    <mergeCell ref="C60:J60"/>
    <mergeCell ref="C61:J61"/>
    <mergeCell ref="C62:J62"/>
    <mergeCell ref="A75:K75"/>
    <mergeCell ref="C71:J71"/>
    <mergeCell ref="C72:J72"/>
    <mergeCell ref="C70:J70"/>
    <mergeCell ref="C64:J64"/>
    <mergeCell ref="C91:J91"/>
    <mergeCell ref="C92:J92"/>
    <mergeCell ref="C88:J88"/>
    <mergeCell ref="C550:J550"/>
    <mergeCell ref="C551:J551"/>
    <mergeCell ref="C524:J524"/>
    <mergeCell ref="C520:J520"/>
    <mergeCell ref="A531:K531"/>
    <mergeCell ref="A537:K537"/>
    <mergeCell ref="A52:B52"/>
    <mergeCell ref="C607:J607"/>
    <mergeCell ref="C608:J608"/>
    <mergeCell ref="C539:J539"/>
    <mergeCell ref="C540:J540"/>
    <mergeCell ref="C541:J541"/>
    <mergeCell ref="C542:J542"/>
    <mergeCell ref="C544:J544"/>
    <mergeCell ref="C526:J526"/>
    <mergeCell ref="C527:J527"/>
    <mergeCell ref="C473:J473"/>
    <mergeCell ref="C562:J562"/>
    <mergeCell ref="C563:J563"/>
    <mergeCell ref="C564:J564"/>
    <mergeCell ref="C565:J565"/>
    <mergeCell ref="C566:J566"/>
    <mergeCell ref="C503:J503"/>
    <mergeCell ref="C504:J504"/>
    <mergeCell ref="C77:J77"/>
    <mergeCell ref="A100:B100"/>
    <mergeCell ref="C9:J9"/>
    <mergeCell ref="A10:B10"/>
    <mergeCell ref="A9:B9"/>
    <mergeCell ref="C467:J467"/>
    <mergeCell ref="C468:J468"/>
    <mergeCell ref="C469:J469"/>
    <mergeCell ref="C470:J470"/>
    <mergeCell ref="C73:J73"/>
    <mergeCell ref="C74:J74"/>
    <mergeCell ref="C76:J76"/>
    <mergeCell ref="C83:J83"/>
    <mergeCell ref="C84:J84"/>
    <mergeCell ref="C85:J85"/>
    <mergeCell ref="C86:J86"/>
    <mergeCell ref="C89:J89"/>
    <mergeCell ref="C90:J90"/>
    <mergeCell ref="A106:B106"/>
    <mergeCell ref="C102:J102"/>
    <mergeCell ref="C139:J139"/>
    <mergeCell ref="C140:J140"/>
    <mergeCell ref="C142:J142"/>
    <mergeCell ref="C136:J136"/>
    <mergeCell ref="C334:J334"/>
    <mergeCell ref="C335:J335"/>
    <mergeCell ref="C336:J336"/>
    <mergeCell ref="C472:J472"/>
    <mergeCell ref="C421:J421"/>
    <mergeCell ref="C422:J422"/>
    <mergeCell ref="C406:J406"/>
    <mergeCell ref="C407:J407"/>
    <mergeCell ref="C408:J408"/>
    <mergeCell ref="C463:J463"/>
    <mergeCell ref="C464:J464"/>
    <mergeCell ref="C466:J466"/>
    <mergeCell ref="C418:J418"/>
    <mergeCell ref="C348:J348"/>
    <mergeCell ref="C349:J349"/>
    <mergeCell ref="C350:J350"/>
    <mergeCell ref="C442:J442"/>
    <mergeCell ref="C443:J443"/>
    <mergeCell ref="C431:J431"/>
    <mergeCell ref="C432:J432"/>
    <mergeCell ref="C433:J433"/>
    <mergeCell ref="C434:J434"/>
    <mergeCell ref="C436:J436"/>
    <mergeCell ref="C413:J413"/>
    <mergeCell ref="C414:J414"/>
    <mergeCell ref="C415:J415"/>
    <mergeCell ref="C416:J416"/>
    <mergeCell ref="C412:J412"/>
    <mergeCell ref="C396:J396"/>
    <mergeCell ref="C377:J377"/>
    <mergeCell ref="C378:J378"/>
    <mergeCell ref="C379:J379"/>
    <mergeCell ref="C380:J380"/>
    <mergeCell ref="C419:J419"/>
    <mergeCell ref="C420:J420"/>
    <mergeCell ref="C400:J400"/>
    <mergeCell ref="C401:J401"/>
    <mergeCell ref="C402:J402"/>
    <mergeCell ref="C403:J403"/>
    <mergeCell ref="C404:J404"/>
    <mergeCell ref="C409:J409"/>
    <mergeCell ref="C410:J410"/>
    <mergeCell ref="C365:J365"/>
    <mergeCell ref="C366:J366"/>
    <mergeCell ref="C367:J367"/>
    <mergeCell ref="C368:J368"/>
    <mergeCell ref="C394:J394"/>
    <mergeCell ref="C388:J388"/>
    <mergeCell ref="C389:J389"/>
    <mergeCell ref="C390:J390"/>
    <mergeCell ref="C395:J395"/>
    <mergeCell ref="C370:J370"/>
    <mergeCell ref="C371:J371"/>
    <mergeCell ref="C372:J372"/>
    <mergeCell ref="C373:J373"/>
    <mergeCell ref="C374:J374"/>
    <mergeCell ref="A381:K381"/>
    <mergeCell ref="A387:K387"/>
    <mergeCell ref="C391:J391"/>
    <mergeCell ref="C392:J392"/>
    <mergeCell ref="C376:J376"/>
    <mergeCell ref="C449:J449"/>
    <mergeCell ref="C270:J270"/>
    <mergeCell ref="C271:J271"/>
    <mergeCell ref="C272:J272"/>
    <mergeCell ref="C268:J268"/>
    <mergeCell ref="C257:J257"/>
    <mergeCell ref="C258:J258"/>
    <mergeCell ref="C259:J259"/>
    <mergeCell ref="C260:J260"/>
    <mergeCell ref="C265:J265"/>
    <mergeCell ref="C397:J397"/>
    <mergeCell ref="C398:J398"/>
    <mergeCell ref="C382:J382"/>
    <mergeCell ref="C383:J383"/>
    <mergeCell ref="C384:J384"/>
    <mergeCell ref="C385:J385"/>
    <mergeCell ref="C386:J386"/>
    <mergeCell ref="C355:J355"/>
    <mergeCell ref="C356:J356"/>
    <mergeCell ref="C358:J358"/>
    <mergeCell ref="C352:J352"/>
    <mergeCell ref="C353:J353"/>
    <mergeCell ref="C354:J354"/>
    <mergeCell ref="A399:K399"/>
    <mergeCell ref="C10:J10"/>
    <mergeCell ref="C11:J11"/>
    <mergeCell ref="C12:J12"/>
    <mergeCell ref="C13:J13"/>
    <mergeCell ref="C14:J14"/>
    <mergeCell ref="C16:J16"/>
    <mergeCell ref="C229:J229"/>
    <mergeCell ref="C230:J230"/>
    <mergeCell ref="C215:J215"/>
    <mergeCell ref="C216:J216"/>
    <mergeCell ref="C221:J221"/>
    <mergeCell ref="C222:J222"/>
    <mergeCell ref="C223:J223"/>
    <mergeCell ref="C224:J224"/>
    <mergeCell ref="A225:K225"/>
    <mergeCell ref="C193:J193"/>
    <mergeCell ref="C194:J194"/>
    <mergeCell ref="C196:J196"/>
    <mergeCell ref="C154:J154"/>
    <mergeCell ref="C155:J155"/>
    <mergeCell ref="C179:J179"/>
    <mergeCell ref="C226:J226"/>
    <mergeCell ref="C227:J227"/>
    <mergeCell ref="C228:J228"/>
    <mergeCell ref="C317:J317"/>
    <mergeCell ref="C318:J318"/>
    <mergeCell ref="C305:J305"/>
    <mergeCell ref="C306:J306"/>
    <mergeCell ref="C307:J307"/>
    <mergeCell ref="C308:J308"/>
    <mergeCell ref="A231:K231"/>
    <mergeCell ref="A154:B154"/>
    <mergeCell ref="C161:J161"/>
    <mergeCell ref="C162:J162"/>
    <mergeCell ref="C232:J232"/>
    <mergeCell ref="C238:J238"/>
    <mergeCell ref="C247:J247"/>
    <mergeCell ref="C248:J248"/>
    <mergeCell ref="C250:J250"/>
    <mergeCell ref="C262:J262"/>
    <mergeCell ref="C263:J263"/>
    <mergeCell ref="C264:J264"/>
    <mergeCell ref="C251:J251"/>
    <mergeCell ref="C252:J252"/>
    <mergeCell ref="C253:J253"/>
    <mergeCell ref="C254:J254"/>
    <mergeCell ref="C166:J166"/>
    <mergeCell ref="C167:J167"/>
    <mergeCell ref="C112:J112"/>
    <mergeCell ref="C94:J94"/>
    <mergeCell ref="C95:J95"/>
    <mergeCell ref="C96:J96"/>
    <mergeCell ref="C97:J97"/>
    <mergeCell ref="C98:J98"/>
    <mergeCell ref="C100:J100"/>
    <mergeCell ref="C101:J101"/>
    <mergeCell ref="A249:K249"/>
    <mergeCell ref="C137:J137"/>
    <mergeCell ref="C138:J138"/>
    <mergeCell ref="C125:J125"/>
    <mergeCell ref="C126:J126"/>
    <mergeCell ref="C168:J168"/>
    <mergeCell ref="C169:J169"/>
    <mergeCell ref="A160:B160"/>
    <mergeCell ref="A112:B112"/>
    <mergeCell ref="C127:J127"/>
    <mergeCell ref="C128:J128"/>
    <mergeCell ref="A159:K159"/>
    <mergeCell ref="A165:K165"/>
    <mergeCell ref="C210:J210"/>
    <mergeCell ref="A207:K207"/>
    <mergeCell ref="A184:B184"/>
    <mergeCell ref="C605:J605"/>
    <mergeCell ref="C606:J606"/>
    <mergeCell ref="C593:J593"/>
    <mergeCell ref="C594:J594"/>
    <mergeCell ref="C595:J595"/>
    <mergeCell ref="C596:J596"/>
    <mergeCell ref="C599:J599"/>
    <mergeCell ref="C600:J600"/>
    <mergeCell ref="C601:J601"/>
    <mergeCell ref="C568:J568"/>
    <mergeCell ref="C569:J569"/>
    <mergeCell ref="C570:J570"/>
    <mergeCell ref="A573:K573"/>
    <mergeCell ref="C602:J602"/>
    <mergeCell ref="A591:K591"/>
    <mergeCell ref="A597:K597"/>
    <mergeCell ref="A603:K603"/>
    <mergeCell ref="A604:B604"/>
    <mergeCell ref="A598:B598"/>
    <mergeCell ref="A592:B592"/>
    <mergeCell ref="C592:J592"/>
    <mergeCell ref="C581:J581"/>
    <mergeCell ref="C582:J582"/>
    <mergeCell ref="C583:J583"/>
    <mergeCell ref="C584:J584"/>
    <mergeCell ref="C598:J598"/>
    <mergeCell ref="C589:J589"/>
    <mergeCell ref="C590:J590"/>
    <mergeCell ref="C587:J587"/>
    <mergeCell ref="C604:J604"/>
    <mergeCell ref="K581:K584"/>
    <mergeCell ref="K587:K590"/>
    <mergeCell ref="K593:K596"/>
    <mergeCell ref="C575:J575"/>
    <mergeCell ref="C576:J576"/>
    <mergeCell ref="C577:J577"/>
    <mergeCell ref="C578:J578"/>
    <mergeCell ref="C580:J580"/>
    <mergeCell ref="C586:J586"/>
    <mergeCell ref="A579:K579"/>
    <mergeCell ref="A585:K585"/>
    <mergeCell ref="C571:J571"/>
    <mergeCell ref="C572:J572"/>
    <mergeCell ref="C574:J574"/>
    <mergeCell ref="C450:J450"/>
    <mergeCell ref="C451:J451"/>
    <mergeCell ref="C452:J452"/>
    <mergeCell ref="C458:J458"/>
    <mergeCell ref="A495:K495"/>
    <mergeCell ref="A501:K501"/>
    <mergeCell ref="A507:K507"/>
    <mergeCell ref="A513:K513"/>
    <mergeCell ref="A519:K519"/>
    <mergeCell ref="C502:J502"/>
    <mergeCell ref="C509:J509"/>
    <mergeCell ref="C510:J510"/>
    <mergeCell ref="C511:J511"/>
    <mergeCell ref="C512:J512"/>
    <mergeCell ref="C460:J460"/>
    <mergeCell ref="C461:J461"/>
    <mergeCell ref="C462:J462"/>
    <mergeCell ref="A465:K465"/>
    <mergeCell ref="A471:K471"/>
    <mergeCell ref="A477:K477"/>
    <mergeCell ref="C497:J497"/>
    <mergeCell ref="C498:J498"/>
    <mergeCell ref="C485:J485"/>
    <mergeCell ref="C486:J486"/>
    <mergeCell ref="A459:K459"/>
    <mergeCell ref="C454:J454"/>
    <mergeCell ref="C455:J455"/>
    <mergeCell ref="C456:J456"/>
    <mergeCell ref="C457:J457"/>
    <mergeCell ref="A460:B460"/>
    <mergeCell ref="C521:J521"/>
    <mergeCell ref="C522:J522"/>
    <mergeCell ref="A466:B466"/>
    <mergeCell ref="C515:J515"/>
    <mergeCell ref="C516:J516"/>
    <mergeCell ref="C517:J517"/>
    <mergeCell ref="C518:J518"/>
    <mergeCell ref="C505:J505"/>
    <mergeCell ref="C478:J478"/>
    <mergeCell ref="C479:J479"/>
    <mergeCell ref="C480:J480"/>
    <mergeCell ref="C481:J481"/>
    <mergeCell ref="C482:J482"/>
    <mergeCell ref="A514:B514"/>
    <mergeCell ref="A496:B496"/>
    <mergeCell ref="A490:B490"/>
    <mergeCell ref="A484:B484"/>
    <mergeCell ref="A478:B478"/>
    <mergeCell ref="C233:J233"/>
    <mergeCell ref="C234:J234"/>
    <mergeCell ref="C235:J235"/>
    <mergeCell ref="C236:J236"/>
    <mergeCell ref="A237:K237"/>
    <mergeCell ref="C424:J424"/>
    <mergeCell ref="C425:J425"/>
    <mergeCell ref="C426:J426"/>
    <mergeCell ref="C444:J444"/>
    <mergeCell ref="A429:K429"/>
    <mergeCell ref="A435:K435"/>
    <mergeCell ref="A441:K441"/>
    <mergeCell ref="A430:B430"/>
    <mergeCell ref="C427:J427"/>
    <mergeCell ref="C428:J428"/>
    <mergeCell ref="C430:J430"/>
    <mergeCell ref="C437:J437"/>
    <mergeCell ref="C438:J438"/>
    <mergeCell ref="C439:J439"/>
    <mergeCell ref="C440:J440"/>
    <mergeCell ref="C304:J304"/>
    <mergeCell ref="C319:J319"/>
    <mergeCell ref="C320:J320"/>
    <mergeCell ref="C316:J316"/>
    <mergeCell ref="C239:J239"/>
    <mergeCell ref="C240:J240"/>
    <mergeCell ref="C241:J241"/>
    <mergeCell ref="C242:J242"/>
    <mergeCell ref="C269:J269"/>
    <mergeCell ref="A255:K255"/>
    <mergeCell ref="A261:K261"/>
    <mergeCell ref="A267:K267"/>
    <mergeCell ref="A273:K273"/>
    <mergeCell ref="K197:K200"/>
    <mergeCell ref="K173:K176"/>
    <mergeCell ref="K179:K182"/>
    <mergeCell ref="A196:B196"/>
    <mergeCell ref="A190:B190"/>
    <mergeCell ref="C185:J185"/>
    <mergeCell ref="C186:J186"/>
    <mergeCell ref="A177:K177"/>
    <mergeCell ref="A183:K183"/>
    <mergeCell ref="C190:J190"/>
    <mergeCell ref="C175:J175"/>
    <mergeCell ref="C176:J176"/>
    <mergeCell ref="C178:J178"/>
    <mergeCell ref="A189:K189"/>
    <mergeCell ref="A195:K195"/>
    <mergeCell ref="K191:K194"/>
    <mergeCell ref="C191:J191"/>
    <mergeCell ref="C192:J192"/>
    <mergeCell ref="C197:J197"/>
    <mergeCell ref="C198:J198"/>
    <mergeCell ref="C199:J199"/>
    <mergeCell ref="C200:J200"/>
    <mergeCell ref="C187:J187"/>
    <mergeCell ref="C188:J188"/>
    <mergeCell ref="C65:J65"/>
    <mergeCell ref="C66:J66"/>
    <mergeCell ref="C53:J53"/>
    <mergeCell ref="C54:J54"/>
    <mergeCell ref="C55:J55"/>
    <mergeCell ref="C56:J56"/>
    <mergeCell ref="K155:K158"/>
    <mergeCell ref="B2:C2"/>
    <mergeCell ref="B3:C3"/>
    <mergeCell ref="I2:K2"/>
    <mergeCell ref="I3:K3"/>
    <mergeCell ref="C78:J78"/>
    <mergeCell ref="C79:J79"/>
    <mergeCell ref="C80:J80"/>
    <mergeCell ref="C67:J67"/>
    <mergeCell ref="C68:J68"/>
    <mergeCell ref="A141:K141"/>
    <mergeCell ref="A147:K147"/>
    <mergeCell ref="A153:K153"/>
    <mergeCell ref="C130:J130"/>
    <mergeCell ref="C131:J131"/>
    <mergeCell ref="C132:J132"/>
    <mergeCell ref="C133:J133"/>
    <mergeCell ref="A142:B142"/>
    <mergeCell ref="C40:J40"/>
    <mergeCell ref="A15:K15"/>
    <mergeCell ref="A27:K27"/>
    <mergeCell ref="A33:K33"/>
    <mergeCell ref="A39:K39"/>
    <mergeCell ref="A16:B16"/>
    <mergeCell ref="A40:B40"/>
    <mergeCell ref="C52:J52"/>
    <mergeCell ref="C41:J41"/>
    <mergeCell ref="C42:J42"/>
    <mergeCell ref="C43:J43"/>
    <mergeCell ref="C44:J44"/>
    <mergeCell ref="C46:J46"/>
    <mergeCell ref="C47:J47"/>
    <mergeCell ref="A45:K45"/>
    <mergeCell ref="K41:K44"/>
    <mergeCell ref="A46:B46"/>
    <mergeCell ref="A28:B28"/>
    <mergeCell ref="A22:B22"/>
    <mergeCell ref="K11:K14"/>
    <mergeCell ref="C31:J31"/>
    <mergeCell ref="C32:J32"/>
    <mergeCell ref="C34:J34"/>
    <mergeCell ref="C28:J28"/>
    <mergeCell ref="C29:J29"/>
    <mergeCell ref="C36:J36"/>
    <mergeCell ref="C37:J37"/>
    <mergeCell ref="C38:J38"/>
    <mergeCell ref="C48:J48"/>
    <mergeCell ref="C49:J49"/>
    <mergeCell ref="C50:J50"/>
    <mergeCell ref="C35:J35"/>
    <mergeCell ref="A5:K8"/>
    <mergeCell ref="A525:K525"/>
    <mergeCell ref="A123:K123"/>
    <mergeCell ref="A129:K129"/>
    <mergeCell ref="C124:J124"/>
    <mergeCell ref="C113:J113"/>
    <mergeCell ref="C30:J30"/>
    <mergeCell ref="C17:J17"/>
    <mergeCell ref="C18:J18"/>
    <mergeCell ref="C19:J19"/>
    <mergeCell ref="C20:J20"/>
    <mergeCell ref="C22:J22"/>
    <mergeCell ref="C23:J23"/>
    <mergeCell ref="C24:J24"/>
    <mergeCell ref="C25:J25"/>
    <mergeCell ref="C26:J26"/>
    <mergeCell ref="A21:K21"/>
    <mergeCell ref="A51:K51"/>
    <mergeCell ref="A57:K57"/>
    <mergeCell ref="A63:K63"/>
    <mergeCell ref="A609:K609"/>
    <mergeCell ref="A243:K243"/>
    <mergeCell ref="A327:K327"/>
    <mergeCell ref="A333:K333"/>
    <mergeCell ref="A339:K339"/>
    <mergeCell ref="A345:K345"/>
    <mergeCell ref="A555:K555"/>
    <mergeCell ref="A561:K561"/>
    <mergeCell ref="A567:K567"/>
    <mergeCell ref="A291:K291"/>
    <mergeCell ref="C322:J322"/>
    <mergeCell ref="A279:K279"/>
    <mergeCell ref="A285:K285"/>
    <mergeCell ref="C359:J359"/>
    <mergeCell ref="C360:J360"/>
    <mergeCell ref="C361:J361"/>
    <mergeCell ref="C362:J362"/>
    <mergeCell ref="C364:J364"/>
    <mergeCell ref="C445:J445"/>
    <mergeCell ref="C446:J446"/>
    <mergeCell ref="A447:K447"/>
    <mergeCell ref="A453:K453"/>
    <mergeCell ref="A454:B454"/>
    <mergeCell ref="C448:J448"/>
    <mergeCell ref="A69:K69"/>
    <mergeCell ref="A297:K297"/>
    <mergeCell ref="A303:K303"/>
    <mergeCell ref="A309:K309"/>
    <mergeCell ref="A315:K315"/>
    <mergeCell ref="A321:K321"/>
    <mergeCell ref="C110:J110"/>
    <mergeCell ref="C149:J149"/>
    <mergeCell ref="C114:J114"/>
    <mergeCell ref="C115:J115"/>
    <mergeCell ref="C116:J116"/>
    <mergeCell ref="C103:J103"/>
    <mergeCell ref="A81:K81"/>
    <mergeCell ref="A87:K87"/>
    <mergeCell ref="A93:K93"/>
    <mergeCell ref="A99:K99"/>
    <mergeCell ref="A105:K105"/>
    <mergeCell ref="A111:K111"/>
    <mergeCell ref="A117:K117"/>
    <mergeCell ref="A118:B118"/>
    <mergeCell ref="C163:J163"/>
    <mergeCell ref="C164:J164"/>
    <mergeCell ref="C160:J160"/>
    <mergeCell ref="C150:J150"/>
    <mergeCell ref="A351:K351"/>
    <mergeCell ref="A357:K357"/>
    <mergeCell ref="A363:K363"/>
    <mergeCell ref="A369:K369"/>
    <mergeCell ref="A375:K375"/>
    <mergeCell ref="C104:J104"/>
    <mergeCell ref="C106:J106"/>
    <mergeCell ref="C107:J107"/>
    <mergeCell ref="C108:J108"/>
    <mergeCell ref="C109:J109"/>
    <mergeCell ref="C151:J151"/>
    <mergeCell ref="C152:J152"/>
    <mergeCell ref="C156:J156"/>
    <mergeCell ref="A135:K135"/>
    <mergeCell ref="K161:K164"/>
    <mergeCell ref="K167:K170"/>
    <mergeCell ref="C134:J134"/>
    <mergeCell ref="C118:J118"/>
    <mergeCell ref="C119:J119"/>
    <mergeCell ref="C120:J120"/>
    <mergeCell ref="C121:J121"/>
    <mergeCell ref="C122:J122"/>
    <mergeCell ref="C157:J157"/>
    <mergeCell ref="C158:J158"/>
  </mergeCells>
  <dataValidations disablePrompts="1" count="1">
    <dataValidation type="list" allowBlank="1" showInputMessage="1" showErrorMessage="1" sqref="K10 K16 K22 K28 K34 K40 K46 K52 K58 K64 K70 K76 K82 K88 K94 K100 K106 K112 K118 K124 K130 K136 K142 K148 K154 K160 K166 K172 K178 K184 K190 K196 K202 K208 K214 K220 K226 K232 K238 K244 K250 K256 K262 K268 K274 K280 K286 K292 K298 K304 K310 K316 K322 K328 K334 K340 K346 K352 K358 K364 K370 K376 K382 K388 K394 K400 K406 K412 K418 K424 K430 K436 K442 K448 K454 K460 K466 K472 K478 K484 K490 K496 K502 K508 K514 K520 K526 K532 K538 K544 K550 K556 K562 K568 K574 K580 K586 K592 K598 K604">
      <formula1>"A, B, C, D"</formula1>
    </dataValidation>
  </dataValidations>
  <printOptions horizontalCentered="1" verticalCentered="1"/>
  <pageMargins left="0.19685039370078741" right="0.19685039370078741" top="0.55118110236220474" bottom="0.62992125984251968" header="0.31496062992125984" footer="0.31496062992125984"/>
  <pageSetup paperSize="9" scale="99" orientation="portrait" r:id="rId1"/>
  <headerFooter>
    <oddFooter>Page &amp;P of &amp;N</oddFooter>
  </headerFooter>
  <rowBreaks count="16" manualBreakCount="16">
    <brk id="33" max="10" man="1"/>
    <brk id="69" max="10" man="1"/>
    <brk id="105" max="10" man="1"/>
    <brk id="141" max="10" man="1"/>
    <brk id="177" max="10" man="1"/>
    <brk id="213" max="10" man="1"/>
    <brk id="249" max="10" man="1"/>
    <brk id="285" max="10" man="1"/>
    <brk id="321" max="10" man="1"/>
    <brk id="357" max="10" man="1"/>
    <brk id="393" max="10" man="1"/>
    <brk id="429" max="10" man="1"/>
    <brk id="465" max="10" man="1"/>
    <brk id="501" max="10" man="1"/>
    <brk id="537" max="10" man="1"/>
    <brk id="57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MCQ TEST SHEET</vt:lpstr>
      <vt:lpstr>After Exam Data Entry</vt:lpstr>
      <vt:lpstr>Marks Sheet</vt:lpstr>
      <vt:lpstr>MCQ TEST-PRINTABLE FORMAT</vt:lpstr>
      <vt:lpstr>Options</vt:lpstr>
      <vt:lpstr>'Marks Sheet'!Print_Area</vt:lpstr>
      <vt:lpstr>'MCQ TEST SHEET'!Print_Area</vt:lpstr>
      <vt:lpstr>'MCQ TEST-PRINTABLE FORMAT'!Print_Area</vt:lpstr>
      <vt:lpstr>'Marks Sheet'!Print_Titles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dc:creator>
  <cp:lastModifiedBy>Windows User</cp:lastModifiedBy>
  <cp:lastPrinted>2019-06-28T12:24:36Z</cp:lastPrinted>
  <dcterms:created xsi:type="dcterms:W3CDTF">2019-06-24T06:48:07Z</dcterms:created>
  <dcterms:modified xsi:type="dcterms:W3CDTF">2019-06-28T12:35:05Z</dcterms:modified>
</cp:coreProperties>
</file>