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85"/>
  </bookViews>
  <sheets>
    <sheet name="Section 179 Deduction Calculato" sheetId="1" r:id="rId1"/>
    <sheet name="Sheet2" sheetId="2" r:id="rId2"/>
    <sheet name="Sheet3" sheetId="3" r:id="rId3"/>
  </sheets>
  <definedNames>
    <definedName name="_xlnm.Print_Area" localSheetId="0">'Section 179 Deduction Calculato'!$A$1:$F$19</definedName>
  </definedNames>
  <calcPr calcId="124519"/>
</workbook>
</file>

<file path=xl/calcChain.xml><?xml version="1.0" encoding="utf-8"?>
<calcChain xmlns="http://schemas.openxmlformats.org/spreadsheetml/2006/main">
  <c r="E5" i="1"/>
  <c r="E7" s="1"/>
  <c r="E10" l="1"/>
  <c r="E13"/>
  <c r="E16" l="1"/>
  <c r="E18" s="1"/>
</calcChain>
</file>

<file path=xl/sharedStrings.xml><?xml version="1.0" encoding="utf-8"?>
<sst xmlns="http://schemas.openxmlformats.org/spreadsheetml/2006/main" count="19" uniqueCount="18">
  <si>
    <t>www.ExcelDataPro.com</t>
  </si>
  <si>
    <t>Amount</t>
  </si>
  <si>
    <t>Section 179 Deduction Calculator</t>
  </si>
  <si>
    <t>Deductions</t>
  </si>
  <si>
    <t>Cash Savings on your Purchase</t>
  </si>
  <si>
    <t>(Total Assests upto $500,000)</t>
  </si>
  <si>
    <t>(50% of the Balance Amount)</t>
  </si>
  <si>
    <t>(10% of Balance Amount)</t>
  </si>
  <si>
    <t>Section 179 Deduction (A)</t>
  </si>
  <si>
    <t>Bonus 50% Depriciation (B)</t>
  </si>
  <si>
    <t>1st Year Allowed Depreciation ( C)</t>
  </si>
  <si>
    <t>Total First Year Deduction (A+B+C)</t>
  </si>
  <si>
    <t>Tax Bracket</t>
  </si>
  <si>
    <t xml:space="preserve"> Total Cost of Equipment </t>
  </si>
  <si>
    <t>Taxpayer's Details</t>
  </si>
  <si>
    <t>Tax year</t>
  </si>
  <si>
    <t>Total Cost of Equipment</t>
  </si>
  <si>
    <t>Taxable Income</t>
  </si>
</sst>
</file>

<file path=xl/styles.xml><?xml version="1.0" encoding="utf-8"?>
<styleSheet xmlns="http://schemas.openxmlformats.org/spreadsheetml/2006/main">
  <numFmts count="2">
    <numFmt numFmtId="164" formatCode="_-[$$-409]* #,##0.00_ ;_-[$$-409]* \-#,##0.00\ ;_-[$$-409]* &quot;-&quot;??_ ;_-@_ "/>
    <numFmt numFmtId="165" formatCode="_-[$$-409]* #,##0_ ;_-[$$-409]* \-#,##0\ ;_-[$$-409]* &quot;-&quot;??_ ;_-@_ "/>
  </numFmts>
  <fonts count="15">
    <font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sz val="34"/>
      <color rgb="FFFFFFFF"/>
      <name val="Cambria"/>
      <family val="1"/>
    </font>
    <font>
      <sz val="18"/>
      <color theme="1"/>
      <name val="Calibri"/>
      <family val="2"/>
      <scheme val="minor"/>
    </font>
    <font>
      <b/>
      <sz val="30"/>
      <color rgb="FFFFFFFF"/>
      <name val="Cambria"/>
      <family val="1"/>
    </font>
    <font>
      <b/>
      <sz val="18"/>
      <color theme="0"/>
      <name val="Cambria"/>
      <family val="1"/>
      <scheme val="major"/>
    </font>
    <font>
      <b/>
      <sz val="15"/>
      <color theme="0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7"/>
      <color theme="0"/>
      <name val="Cambria"/>
      <family val="1"/>
      <scheme val="major"/>
    </font>
    <font>
      <b/>
      <i/>
      <u/>
      <sz val="34"/>
      <color rgb="FFFFFF00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0" xfId="0" applyFont="1" applyFill="1" applyBorder="1"/>
    <xf numFmtId="0" fontId="0" fillId="4" borderId="0" xfId="0" applyFill="1"/>
    <xf numFmtId="0" fontId="4" fillId="4" borderId="0" xfId="0" applyFont="1" applyFill="1"/>
    <xf numFmtId="0" fontId="6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 indent="1"/>
    </xf>
    <xf numFmtId="165" fontId="12" fillId="6" borderId="1" xfId="0" applyNumberFormat="1" applyFont="1" applyFill="1" applyBorder="1" applyAlignment="1">
      <alignment vertical="center"/>
    </xf>
    <xf numFmtId="165" fontId="10" fillId="6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165" fontId="8" fillId="6" borderId="1" xfId="0" applyNumberFormat="1" applyFont="1" applyFill="1" applyBorder="1" applyAlignment="1">
      <alignment vertical="center"/>
    </xf>
    <xf numFmtId="165" fontId="9" fillId="6" borderId="1" xfId="0" applyNumberFormat="1" applyFont="1" applyFill="1" applyBorder="1" applyAlignment="1">
      <alignment vertical="center"/>
    </xf>
    <xf numFmtId="164" fontId="8" fillId="6" borderId="1" xfId="0" applyNumberFormat="1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165" fontId="14" fillId="2" borderId="11" xfId="0" applyNumberFormat="1" applyFont="1" applyFill="1" applyBorder="1" applyAlignment="1">
      <alignment horizontal="center" vertical="center"/>
    </xf>
    <xf numFmtId="165" fontId="14" fillId="2" borderId="1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/>
    </xf>
    <xf numFmtId="0" fontId="14" fillId="2" borderId="12" xfId="0" applyNumberFormat="1" applyFont="1" applyFill="1" applyBorder="1" applyAlignment="1">
      <alignment horizontal="center" vertical="center"/>
    </xf>
    <xf numFmtId="9" fontId="14" fillId="2" borderId="11" xfId="0" applyNumberFormat="1" applyFont="1" applyFill="1" applyBorder="1" applyAlignment="1">
      <alignment horizontal="center" vertical="center"/>
    </xf>
    <xf numFmtId="9" fontId="14" fillId="2" borderId="1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21166</xdr:colOff>
      <xdr:row>1</xdr:row>
      <xdr:rowOff>10583</xdr:rowOff>
    </xdr:from>
    <xdr:to>
      <xdr:col>4</xdr:col>
      <xdr:colOff>1238250</xdr:colOff>
      <xdr:row>2</xdr:row>
      <xdr:rowOff>486833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74666" y="201083"/>
          <a:ext cx="1217084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5" workbookViewId="0">
      <selection activeCell="B10" sqref="B10:C10"/>
    </sheetView>
  </sheetViews>
  <sheetFormatPr defaultRowHeight="15"/>
  <cols>
    <col min="1" max="1" width="2.85546875" customWidth="1"/>
    <col min="2" max="2" width="56.28515625" customWidth="1"/>
    <col min="3" max="3" width="18.85546875" customWidth="1"/>
    <col min="4" max="4" width="56.28515625" customWidth="1"/>
    <col min="5" max="5" width="18.85546875" customWidth="1"/>
    <col min="6" max="6" width="2.85546875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6" ht="43.5" thickTop="1" thickBot="1">
      <c r="A2" s="1"/>
      <c r="B2" s="31" t="s">
        <v>0</v>
      </c>
      <c r="C2" s="31"/>
      <c r="D2" s="31"/>
      <c r="E2" s="33"/>
      <c r="F2" s="1"/>
    </row>
    <row r="3" spans="1:6" ht="39" thickTop="1" thickBot="1">
      <c r="A3" s="1"/>
      <c r="B3" s="32" t="s">
        <v>2</v>
      </c>
      <c r="C3" s="32"/>
      <c r="D3" s="32"/>
      <c r="E3" s="33"/>
      <c r="F3" s="1"/>
    </row>
    <row r="4" spans="1:6" ht="24" thickTop="1" thickBot="1">
      <c r="A4" s="2"/>
      <c r="B4" s="4" t="s">
        <v>14</v>
      </c>
      <c r="C4" s="4" t="s">
        <v>1</v>
      </c>
      <c r="D4" s="4" t="s">
        <v>3</v>
      </c>
      <c r="E4" s="4" t="s">
        <v>1</v>
      </c>
      <c r="F4" s="2"/>
    </row>
    <row r="5" spans="1:6" ht="20.25" customHeight="1" thickTop="1" thickBot="1">
      <c r="A5" s="2"/>
      <c r="B5" s="34" t="s">
        <v>17</v>
      </c>
      <c r="C5" s="23">
        <v>2500000</v>
      </c>
      <c r="D5" s="7" t="s">
        <v>13</v>
      </c>
      <c r="E5" s="14">
        <f>IF(C14&gt;C5,0,C14)</f>
        <v>1150000</v>
      </c>
      <c r="F5" s="2"/>
    </row>
    <row r="6" spans="1:6" ht="19.5" thickTop="1" thickBot="1">
      <c r="A6" s="2"/>
      <c r="B6" s="35"/>
      <c r="C6" s="24"/>
      <c r="D6" s="5"/>
      <c r="E6" s="15"/>
      <c r="F6" s="2"/>
    </row>
    <row r="7" spans="1:6" ht="20.25" thickTop="1" thickBot="1">
      <c r="A7" s="2"/>
      <c r="B7" s="25"/>
      <c r="C7" s="26"/>
      <c r="D7" s="7" t="s">
        <v>8</v>
      </c>
      <c r="E7" s="14">
        <f>IF(AND(E5&gt;=500000,E5&lt;=2000000),500000,E5)</f>
        <v>500000</v>
      </c>
      <c r="F7" s="2"/>
    </row>
    <row r="8" spans="1:6" ht="20.25" customHeight="1" thickTop="1" thickBot="1">
      <c r="A8" s="2"/>
      <c r="B8" s="34" t="s">
        <v>12</v>
      </c>
      <c r="C8" s="38">
        <v>0.25</v>
      </c>
      <c r="D8" s="7" t="s">
        <v>5</v>
      </c>
      <c r="E8" s="13"/>
      <c r="F8" s="2"/>
    </row>
    <row r="9" spans="1:6" ht="20.25" customHeight="1" thickTop="1" thickBot="1">
      <c r="A9" s="2"/>
      <c r="B9" s="35"/>
      <c r="C9" s="39"/>
      <c r="D9" s="7"/>
      <c r="E9" s="13"/>
      <c r="F9" s="2"/>
    </row>
    <row r="10" spans="1:6" ht="19.5" thickTop="1" thickBot="1">
      <c r="A10" s="2"/>
      <c r="B10" s="27"/>
      <c r="C10" s="28"/>
      <c r="D10" s="7" t="s">
        <v>9</v>
      </c>
      <c r="E10" s="14">
        <f>IF(E7&gt;500000,0,(E5-E7)*50%)</f>
        <v>325000</v>
      </c>
      <c r="F10" s="2"/>
    </row>
    <row r="11" spans="1:6" ht="20.25" customHeight="1" thickTop="1" thickBot="1">
      <c r="A11" s="2"/>
      <c r="B11" s="34" t="s">
        <v>15</v>
      </c>
      <c r="C11" s="36">
        <v>2017</v>
      </c>
      <c r="D11" s="7" t="s">
        <v>6</v>
      </c>
      <c r="E11" s="13"/>
      <c r="F11" s="2"/>
    </row>
    <row r="12" spans="1:6" ht="20.25" customHeight="1" thickTop="1" thickBot="1">
      <c r="A12" s="2"/>
      <c r="B12" s="35"/>
      <c r="C12" s="37"/>
      <c r="D12" s="7"/>
      <c r="E12" s="13"/>
      <c r="F12" s="2"/>
    </row>
    <row r="13" spans="1:6" ht="19.5" customHeight="1" thickTop="1" thickBot="1">
      <c r="A13" s="2"/>
      <c r="B13" s="29"/>
      <c r="C13" s="30"/>
      <c r="D13" s="7" t="s">
        <v>10</v>
      </c>
      <c r="E13" s="14">
        <f>IF(E7&gt;500000,0,(E5-E7)*10%)</f>
        <v>65000</v>
      </c>
      <c r="F13" s="2"/>
    </row>
    <row r="14" spans="1:6" ht="19.5" customHeight="1" thickTop="1" thickBot="1">
      <c r="A14" s="2"/>
      <c r="B14" s="34" t="s">
        <v>16</v>
      </c>
      <c r="C14" s="23">
        <v>1150000</v>
      </c>
      <c r="D14" s="7" t="s">
        <v>7</v>
      </c>
      <c r="E14" s="13"/>
      <c r="F14" s="2"/>
    </row>
    <row r="15" spans="1:6" ht="19.5" customHeight="1" thickTop="1" thickBot="1">
      <c r="A15" s="2"/>
      <c r="B15" s="35"/>
      <c r="C15" s="24"/>
      <c r="D15" s="6"/>
      <c r="E15" s="13"/>
      <c r="F15" s="2"/>
    </row>
    <row r="16" spans="1:6" ht="21.75" thickTop="1" thickBot="1">
      <c r="A16" s="2"/>
      <c r="B16" s="17"/>
      <c r="C16" s="18"/>
      <c r="D16" s="10" t="s">
        <v>11</v>
      </c>
      <c r="E16" s="9">
        <f>E7+E10+E13</f>
        <v>890000</v>
      </c>
      <c r="F16" s="2"/>
    </row>
    <row r="17" spans="1:6" ht="21.75" thickTop="1" thickBot="1">
      <c r="A17" s="2"/>
      <c r="B17" s="19"/>
      <c r="C17" s="20"/>
      <c r="D17" s="11"/>
      <c r="E17" s="12"/>
      <c r="F17" s="2"/>
    </row>
    <row r="18" spans="1:6" ht="24.75" thickTop="1" thickBot="1">
      <c r="A18" s="3"/>
      <c r="B18" s="21"/>
      <c r="C18" s="22"/>
      <c r="D18" s="16" t="s">
        <v>4</v>
      </c>
      <c r="E18" s="8">
        <f>E16*C8</f>
        <v>222500</v>
      </c>
      <c r="F18" s="2"/>
    </row>
    <row r="19" spans="1:6" ht="15" customHeight="1" thickTop="1">
      <c r="A19" s="2"/>
      <c r="B19" s="2"/>
      <c r="C19" s="2"/>
      <c r="D19" s="2"/>
      <c r="E19" s="2"/>
      <c r="F19" s="2"/>
    </row>
  </sheetData>
  <mergeCells count="15">
    <mergeCell ref="B2:D2"/>
    <mergeCell ref="B3:D3"/>
    <mergeCell ref="E2:E3"/>
    <mergeCell ref="B14:B15"/>
    <mergeCell ref="C14:C15"/>
    <mergeCell ref="B11:B12"/>
    <mergeCell ref="C11:C12"/>
    <mergeCell ref="B8:B9"/>
    <mergeCell ref="C8:C9"/>
    <mergeCell ref="B5:B6"/>
    <mergeCell ref="B16:C18"/>
    <mergeCell ref="C5:C6"/>
    <mergeCell ref="B7:C7"/>
    <mergeCell ref="B10:C10"/>
    <mergeCell ref="B13:C13"/>
  </mergeCells>
  <hyperlinks>
    <hyperlink ref="B2" r:id="rId1"/>
  </hyperlinks>
  <printOptions horizontalCentered="1" verticalCentered="1"/>
  <pageMargins left="0.39370078740157483" right="0.39370078740157483" top="0.39370078740157483" bottom="0.39370078740157483" header="0.19685039370078741" footer="0.19685039370078741"/>
  <pageSetup scale="8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Section 179 Deduction Calculato</vt:lpstr>
      <vt:lpstr>Sheet2</vt:lpstr>
      <vt:lpstr>Sheet3</vt:lpstr>
      <vt:lpstr>'Section 179 Deduction Calculato'!Print_Area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www.ExcelDataPro.com;Section 179 Deduction Calculator</cp:keywords>
  <cp:lastModifiedBy>fahim</cp:lastModifiedBy>
  <cp:lastPrinted>2018-01-24T13:32:04Z</cp:lastPrinted>
  <dcterms:created xsi:type="dcterms:W3CDTF">2017-11-11T12:12:57Z</dcterms:created>
  <dcterms:modified xsi:type="dcterms:W3CDTF">2018-01-24T18:11:21Z</dcterms:modified>
</cp:coreProperties>
</file>