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/>
  </bookViews>
  <sheets>
    <sheet name="Invoice Template" sheetId="1" r:id="rId1"/>
    <sheet name="Database Sheet" sheetId="2" r:id="rId2"/>
  </sheets>
  <definedNames>
    <definedName name="ABC__def__123">'Database Sheet'!$B$2:$B$22</definedName>
    <definedName name="Address" localSheetId="0">'Database Sheet'!$B$2:$B$22</definedName>
    <definedName name="Address">'Database Sheet'!$B$2:$B$22</definedName>
    <definedName name="Customer_Name" localSheetId="1">'Database Sheet'!$A$2:$A$22</definedName>
    <definedName name="Email">'Database Sheet'!$D$2:$D$22</definedName>
    <definedName name="Email_Address">'Database Sheet'!$D$2:$D$22</definedName>
    <definedName name="GST">'Database Sheet'!$E$2:$E$3</definedName>
    <definedName name="New" localSheetId="1">'Database Sheet'!$A$2:$A$22</definedName>
    <definedName name="Phone">'Database Sheet'!$C$2:$C$22</definedName>
    <definedName name="Phone_Number">'Database Sheet'!$C$2:$C$22</definedName>
    <definedName name="_xlnm.Print_Area" localSheetId="0">'Invoice Template'!$A$1:$J$30</definedName>
  </definedNames>
  <calcPr calcId="124519"/>
</workbook>
</file>

<file path=xl/calcChain.xml><?xml version="1.0" encoding="utf-8"?>
<calcChain xmlns="http://schemas.openxmlformats.org/spreadsheetml/2006/main">
  <c r="D9" i="1"/>
  <c r="D8"/>
  <c r="D7"/>
  <c r="H8"/>
  <c r="I23"/>
  <c r="I22"/>
  <c r="I21"/>
  <c r="I20"/>
  <c r="I19"/>
  <c r="I18"/>
  <c r="I17"/>
  <c r="I16"/>
  <c r="I15"/>
  <c r="I14"/>
  <c r="I13"/>
  <c r="I12"/>
  <c r="I6" l="1"/>
  <c r="I8" s="1"/>
  <c r="I24" l="1"/>
  <c r="I25" s="1"/>
  <c r="I26" s="1"/>
</calcChain>
</file>

<file path=xl/sharedStrings.xml><?xml version="1.0" encoding="utf-8"?>
<sst xmlns="http://schemas.openxmlformats.org/spreadsheetml/2006/main" count="123" uniqueCount="81">
  <si>
    <t>Invoice #</t>
  </si>
  <si>
    <t>Date</t>
  </si>
  <si>
    <t>Customer ID</t>
  </si>
  <si>
    <t>Description</t>
  </si>
  <si>
    <t>Unit Price</t>
  </si>
  <si>
    <t>Amount</t>
  </si>
  <si>
    <t>Service Fee</t>
  </si>
  <si>
    <t>Subtotal</t>
  </si>
  <si>
    <t>Customer Details</t>
  </si>
  <si>
    <t>Due Date</t>
  </si>
  <si>
    <t xml:space="preserve"> </t>
  </si>
  <si>
    <t>Company Name:</t>
  </si>
  <si>
    <t>Street Address :</t>
  </si>
  <si>
    <t>Phone:</t>
  </si>
  <si>
    <t>Email: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</si>
  <si>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</si>
  <si>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</si>
  <si>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</si>
  <si>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</si>
  <si>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</si>
  <si>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</si>
  <si>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</si>
  <si>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</si>
  <si>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ABC123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</si>
  <si>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</si>
  <si>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</si>
  <si>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</si>
  <si>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</si>
  <si>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</si>
  <si>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</si>
  <si>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</si>
  <si>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</si>
  <si>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</si>
  <si>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</si>
  <si>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</si>
  <si>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</si>
  <si>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</si>
  <si>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www.ExcelDataPro.com</t>
  </si>
  <si>
    <t>VAT Registration #</t>
  </si>
  <si>
    <t>AE05AB123456</t>
  </si>
  <si>
    <t>UAE Tax Invoice Excel Template</t>
  </si>
  <si>
    <t>Company Seal</t>
  </si>
  <si>
    <t>Terms and Conditions:</t>
  </si>
  <si>
    <t>Auth. Signatory</t>
  </si>
  <si>
    <t>(1) Payment to be made in the name of company.                    (2) Any claims after 2 days of delivery shall not be acceptable. Kindly check goods upon receipt.</t>
  </si>
  <si>
    <t>VAT</t>
  </si>
  <si>
    <t>Total Amount</t>
  </si>
  <si>
    <t>Amount in Words:</t>
  </si>
  <si>
    <t>Thank you for doing business with us.</t>
  </si>
  <si>
    <t>Labor: 19 labour persons @ AED 2000/person</t>
  </si>
  <si>
    <t>Material: Cement bags</t>
  </si>
  <si>
    <t>Eighty Thousand Five Hundred Eighty Seven Dirhams and Fifty Fils Only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</si>
  <si>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</si>
  <si>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</si>
  <si>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</si>
  <si>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</si>
  <si>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</si>
  <si>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</si>
  <si>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</si>
  <si>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</si>
  <si>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EDP001</t>
  </si>
  <si>
    <t>EDP002</t>
  </si>
  <si>
    <t>EDP003</t>
  </si>
  <si>
    <t>EDP004</t>
  </si>
  <si>
    <t>EDP005</t>
  </si>
  <si>
    <t>EDP006</t>
  </si>
  <si>
    <t>EDP007</t>
  </si>
  <si>
    <t>EDP008</t>
  </si>
  <si>
    <t>EDP009</t>
  </si>
  <si>
    <t>EDP010</t>
  </si>
  <si>
    <t>EDP011</t>
  </si>
  <si>
    <t>EDP012</t>
  </si>
  <si>
    <t>EDP013</t>
  </si>
  <si>
    <t>EDP014</t>
  </si>
  <si>
    <t>EDP015</t>
  </si>
  <si>
    <t>EDP016</t>
  </si>
  <si>
    <t>EDP017</t>
  </si>
  <si>
    <t>EDP018</t>
  </si>
  <si>
    <t>EDP019</t>
  </si>
  <si>
    <t>EDP020</t>
  </si>
  <si>
    <t>EDP021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</si>
</sst>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6" formatCode="_([$AED]\ * #,##0.00_);_([$AED]\ * \(#,##0.00\);_([$AED]\ 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Times New Roman"/>
      <family val="1"/>
    </font>
    <font>
      <b/>
      <u/>
      <sz val="24"/>
      <color theme="1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5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9" fontId="0" fillId="0" borderId="0" xfId="0" applyNumberFormat="1"/>
    <xf numFmtId="0" fontId="0" fillId="3" borderId="0" xfId="0" applyFill="1" applyAlignment="1"/>
    <xf numFmtId="0" fontId="0" fillId="3" borderId="0" xfId="0" applyFill="1" applyBorder="1" applyAlignment="1"/>
    <xf numFmtId="0" fontId="11" fillId="0" borderId="9" xfId="2" applyFont="1" applyFill="1" applyBorder="1" applyAlignment="1" applyProtection="1">
      <alignment horizontal="center"/>
    </xf>
    <xf numFmtId="0" fontId="2" fillId="0" borderId="0" xfId="0" applyFont="1"/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6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left"/>
    </xf>
    <xf numFmtId="0" fontId="12" fillId="2" borderId="8" xfId="0" applyFont="1" applyFill="1" applyBorder="1" applyAlignment="1" applyProtection="1">
      <alignment horizontal="center"/>
    </xf>
    <xf numFmtId="166" fontId="4" fillId="0" borderId="3" xfId="0" applyNumberFormat="1" applyFont="1" applyFill="1" applyBorder="1" applyProtection="1"/>
    <xf numFmtId="166" fontId="4" fillId="0" borderId="13" xfId="0" applyNumberFormat="1" applyFont="1" applyFill="1" applyBorder="1" applyProtection="1"/>
    <xf numFmtId="166" fontId="4" fillId="0" borderId="2" xfId="0" applyNumberFormat="1" applyFont="1" applyFill="1" applyBorder="1" applyProtection="1"/>
    <xf numFmtId="166" fontId="13" fillId="2" borderId="11" xfId="1" applyNumberFormat="1" applyFont="1" applyFill="1" applyBorder="1" applyProtection="1"/>
    <xf numFmtId="0" fontId="13" fillId="2" borderId="11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right"/>
    </xf>
    <xf numFmtId="0" fontId="13" fillId="2" borderId="9" xfId="0" applyFont="1" applyFill="1" applyBorder="1" applyAlignment="1" applyProtection="1">
      <alignment horizontal="center" vertical="center"/>
    </xf>
    <xf numFmtId="9" fontId="13" fillId="2" borderId="9" xfId="0" applyNumberFormat="1" applyFont="1" applyFill="1" applyBorder="1" applyAlignment="1" applyProtection="1">
      <alignment horizontal="center" vertical="center"/>
    </xf>
    <xf numFmtId="166" fontId="13" fillId="2" borderId="9" xfId="1" applyNumberFormat="1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right" vertical="center"/>
    </xf>
    <xf numFmtId="166" fontId="13" fillId="2" borderId="9" xfId="1" applyNumberFormat="1" applyFont="1" applyFill="1" applyBorder="1" applyProtection="1"/>
    <xf numFmtId="0" fontId="7" fillId="2" borderId="9" xfId="0" applyFont="1" applyFill="1" applyBorder="1" applyAlignment="1" applyProtection="1">
      <alignment horizontal="left"/>
    </xf>
    <xf numFmtId="0" fontId="1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3</xdr:col>
      <xdr:colOff>0</xdr:colOff>
      <xdr:row>3</xdr:row>
      <xdr:rowOff>259080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"/>
          <a:ext cx="982980" cy="7848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84666</xdr:rowOff>
    </xdr:from>
    <xdr:to>
      <xdr:col>15</xdr:col>
      <xdr:colOff>419100</xdr:colOff>
      <xdr:row>12</xdr:row>
      <xdr:rowOff>158326</xdr:rowOff>
    </xdr:to>
    <xdr:pic>
      <xdr:nvPicPr>
        <xdr:cNvPr id="5" name="Picture 4" descr="Advt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6600" y="279399"/>
          <a:ext cx="2857500" cy="2867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topLeftCell="A21" zoomScaleSheetLayoutView="100" workbookViewId="0">
      <selection activeCell="M22" sqref="M22"/>
    </sheetView>
  </sheetViews>
  <sheetFormatPr defaultRowHeight="14.4"/>
  <cols>
    <col min="1" max="1" width="2.33203125" customWidth="1"/>
    <col min="2" max="2" width="8.88671875" customWidth="1"/>
    <col min="3" max="3" width="5.44140625" customWidth="1"/>
    <col min="6" max="6" width="18.77734375" customWidth="1"/>
    <col min="7" max="7" width="10.109375" customWidth="1"/>
    <col min="8" max="8" width="16.5546875" bestFit="1" customWidth="1"/>
    <col min="9" max="9" width="16.6640625" customWidth="1"/>
    <col min="10" max="10" width="2.44140625" customWidth="1"/>
    <col min="11" max="11" width="4.33203125" customWidth="1"/>
  </cols>
  <sheetData>
    <row r="1" spans="1:10" ht="15" thickBot="1">
      <c r="A1" s="2"/>
      <c r="B1" s="3"/>
      <c r="C1" s="3"/>
      <c r="D1" s="3"/>
      <c r="E1" s="3"/>
      <c r="F1" s="3"/>
      <c r="G1" s="3"/>
      <c r="H1" s="3"/>
      <c r="I1" s="3"/>
      <c r="J1" s="2"/>
    </row>
    <row r="2" spans="1:10" ht="25.8" customHeight="1" thickTop="1" thickBot="1">
      <c r="A2" s="2"/>
      <c r="B2" s="26"/>
      <c r="C2" s="26"/>
      <c r="D2" s="4" t="s">
        <v>37</v>
      </c>
      <c r="E2" s="27"/>
      <c r="F2" s="27"/>
      <c r="G2" s="27"/>
      <c r="H2" s="27"/>
      <c r="I2" s="27"/>
      <c r="J2" s="2"/>
    </row>
    <row r="3" spans="1:10" ht="18" customHeight="1" thickTop="1" thickBot="1">
      <c r="A3" s="2"/>
      <c r="B3" s="26"/>
      <c r="C3" s="26"/>
      <c r="D3" s="28" t="s">
        <v>17</v>
      </c>
      <c r="E3" s="28"/>
      <c r="F3" s="28"/>
      <c r="G3" s="28"/>
      <c r="H3" s="28"/>
      <c r="I3" s="28"/>
      <c r="J3" s="2"/>
    </row>
    <row r="4" spans="1:10" ht="26.4" thickTop="1" thickBot="1">
      <c r="A4" s="2"/>
      <c r="B4" s="26"/>
      <c r="C4" s="26"/>
      <c r="D4" s="29" t="s">
        <v>40</v>
      </c>
      <c r="E4" s="29"/>
      <c r="F4" s="29"/>
      <c r="G4" s="29"/>
      <c r="H4" s="29"/>
      <c r="I4" s="29"/>
      <c r="J4" s="2"/>
    </row>
    <row r="5" spans="1:10" ht="18.600000000000001" customHeight="1" thickTop="1" thickBot="1">
      <c r="A5" s="2"/>
      <c r="B5" s="30" t="s">
        <v>8</v>
      </c>
      <c r="C5" s="30"/>
      <c r="D5" s="30"/>
      <c r="E5" s="30"/>
      <c r="F5" s="30"/>
      <c r="G5" s="30"/>
      <c r="H5" s="31" t="s">
        <v>0</v>
      </c>
      <c r="I5" s="31" t="s">
        <v>1</v>
      </c>
      <c r="J5" s="2"/>
    </row>
    <row r="6" spans="1:10" ht="18.600000000000001" customHeight="1" thickTop="1" thickBot="1">
      <c r="A6" s="2"/>
      <c r="B6" s="32" t="s">
        <v>11</v>
      </c>
      <c r="C6" s="32"/>
      <c r="D6" s="6" t="s">
        <v>52</v>
      </c>
      <c r="E6" s="6"/>
      <c r="F6" s="6"/>
      <c r="G6" s="6"/>
      <c r="H6" s="7" t="s">
        <v>23</v>
      </c>
      <c r="I6" s="8">
        <f ca="1">TODAY()</f>
        <v>42991</v>
      </c>
      <c r="J6" s="2"/>
    </row>
    <row r="7" spans="1:10" ht="18.600000000000001" customHeight="1" thickTop="1" thickBot="1">
      <c r="A7" s="2"/>
      <c r="B7" s="33" t="s">
        <v>12</v>
      </c>
      <c r="C7" s="33"/>
      <c r="D7" s="53" t="str">
        <f>VLOOKUP($D$6,'Database Sheet'!A2:E22,2,FALSE)</f>
        <v xml:space="preserve">ABC, def, 123 </v>
      </c>
      <c r="E7" s="53"/>
      <c r="F7" s="53"/>
      <c r="G7" s="53"/>
      <c r="H7" s="31" t="s">
        <v>2</v>
      </c>
      <c r="I7" s="31" t="s">
        <v>9</v>
      </c>
      <c r="J7" s="2"/>
    </row>
    <row r="8" spans="1:10" ht="18.600000000000001" customHeight="1" thickTop="1" thickBot="1">
      <c r="A8" s="2"/>
      <c r="B8" s="34" t="s">
        <v>13</v>
      </c>
      <c r="C8" s="34"/>
      <c r="D8" s="54">
        <f>VLOOKUP($D$6,'Database Sheet'!A2:E22,3,FALSE)</f>
        <v>1234567890</v>
      </c>
      <c r="E8" s="55"/>
      <c r="F8" s="55"/>
      <c r="G8" s="56"/>
      <c r="H8" s="58" t="str">
        <f>VLOOKUP($D$6,'Database Sheet'!A2:E22,5,FALSE)</f>
        <v>EDP001</v>
      </c>
      <c r="I8" s="8">
        <f ca="1">I6+30</f>
        <v>43021</v>
      </c>
      <c r="J8" s="2"/>
    </row>
    <row r="9" spans="1:10" ht="18.600000000000001" customHeight="1" thickTop="1" thickBot="1">
      <c r="A9" s="2"/>
      <c r="B9" s="34" t="s">
        <v>14</v>
      </c>
      <c r="C9" s="34"/>
      <c r="D9" s="57" t="str">
        <f>VLOOKUP($D$6,'Database Sheet'!A2:E22,4,FALSE)</f>
        <v>abc@abc.com</v>
      </c>
      <c r="E9" s="57"/>
      <c r="F9" s="57"/>
      <c r="G9" s="57"/>
      <c r="H9" s="35" t="s">
        <v>38</v>
      </c>
      <c r="I9" s="35"/>
      <c r="J9" s="2"/>
    </row>
    <row r="10" spans="1:10" ht="18.600000000000001" customHeight="1" thickTop="1" thickBot="1">
      <c r="A10" s="2"/>
      <c r="B10" s="10"/>
      <c r="C10" s="10"/>
      <c r="D10" s="10"/>
      <c r="E10" s="10"/>
      <c r="F10" s="10"/>
      <c r="G10" s="10"/>
      <c r="H10" s="9" t="s">
        <v>39</v>
      </c>
      <c r="I10" s="9"/>
      <c r="J10" s="2"/>
    </row>
    <row r="11" spans="1:10" ht="18.600000000000001" customHeight="1" thickTop="1">
      <c r="A11" s="2"/>
      <c r="B11" s="36" t="s">
        <v>3</v>
      </c>
      <c r="C11" s="36"/>
      <c r="D11" s="36"/>
      <c r="E11" s="36"/>
      <c r="F11" s="36"/>
      <c r="G11" s="37" t="s">
        <v>16</v>
      </c>
      <c r="H11" s="37" t="s">
        <v>4</v>
      </c>
      <c r="I11" s="37" t="s">
        <v>5</v>
      </c>
      <c r="J11" s="2"/>
    </row>
    <row r="12" spans="1:10" ht="18.600000000000001" customHeight="1">
      <c r="A12" s="2"/>
      <c r="B12" s="11" t="s">
        <v>6</v>
      </c>
      <c r="C12" s="12"/>
      <c r="D12" s="12"/>
      <c r="E12" s="12"/>
      <c r="F12" s="12"/>
      <c r="G12" s="13">
        <v>1</v>
      </c>
      <c r="H12" s="14">
        <v>25000</v>
      </c>
      <c r="I12" s="38">
        <f>IF(G12="","",G12*H12)</f>
        <v>25000</v>
      </c>
      <c r="J12" s="2"/>
    </row>
    <row r="13" spans="1:10" ht="18.600000000000001" customHeight="1">
      <c r="A13" s="2"/>
      <c r="B13" s="15" t="s">
        <v>49</v>
      </c>
      <c r="C13" s="16"/>
      <c r="D13" s="16"/>
      <c r="E13" s="16"/>
      <c r="F13" s="16"/>
      <c r="G13" s="17">
        <v>19</v>
      </c>
      <c r="H13" s="18">
        <v>2000</v>
      </c>
      <c r="I13" s="39">
        <f t="shared" ref="I13:I23" si="0">IF(G13="","",G13*H13)</f>
        <v>38000</v>
      </c>
      <c r="J13" s="2"/>
    </row>
    <row r="14" spans="1:10" ht="18.600000000000001" customHeight="1">
      <c r="A14" s="2"/>
      <c r="B14" s="15" t="s">
        <v>50</v>
      </c>
      <c r="C14" s="16"/>
      <c r="D14" s="16"/>
      <c r="E14" s="16"/>
      <c r="F14" s="16"/>
      <c r="G14" s="17">
        <v>250</v>
      </c>
      <c r="H14" s="18">
        <v>55</v>
      </c>
      <c r="I14" s="39">
        <f t="shared" si="0"/>
        <v>13750</v>
      </c>
      <c r="J14" s="2"/>
    </row>
    <row r="15" spans="1:10" ht="18.600000000000001" customHeight="1">
      <c r="A15" s="2"/>
      <c r="B15" s="15"/>
      <c r="C15" s="16"/>
      <c r="D15" s="16"/>
      <c r="E15" s="16"/>
      <c r="F15" s="16"/>
      <c r="G15" s="17"/>
      <c r="H15" s="18"/>
      <c r="I15" s="39" t="str">
        <f t="shared" si="0"/>
        <v/>
      </c>
      <c r="J15" s="2"/>
    </row>
    <row r="16" spans="1:10" ht="18.600000000000001" customHeight="1">
      <c r="A16" s="2"/>
      <c r="B16" s="15"/>
      <c r="C16" s="16"/>
      <c r="D16" s="16"/>
      <c r="E16" s="16"/>
      <c r="F16" s="16"/>
      <c r="G16" s="17"/>
      <c r="H16" s="18"/>
      <c r="I16" s="39" t="str">
        <f t="shared" si="0"/>
        <v/>
      </c>
      <c r="J16" s="2"/>
    </row>
    <row r="17" spans="1:10" ht="18.600000000000001" customHeight="1">
      <c r="A17" s="2"/>
      <c r="B17" s="15"/>
      <c r="C17" s="16"/>
      <c r="D17" s="16"/>
      <c r="E17" s="16"/>
      <c r="F17" s="16"/>
      <c r="G17" s="17"/>
      <c r="H17" s="18"/>
      <c r="I17" s="39" t="str">
        <f t="shared" si="0"/>
        <v/>
      </c>
      <c r="J17" s="2"/>
    </row>
    <row r="18" spans="1:10" ht="18.600000000000001" customHeight="1">
      <c r="A18" s="2"/>
      <c r="B18" s="15"/>
      <c r="C18" s="16"/>
      <c r="D18" s="16"/>
      <c r="E18" s="16"/>
      <c r="F18" s="16"/>
      <c r="G18" s="17"/>
      <c r="H18" s="18"/>
      <c r="I18" s="39" t="str">
        <f t="shared" si="0"/>
        <v/>
      </c>
      <c r="J18" s="2"/>
    </row>
    <row r="19" spans="1:10" ht="18.600000000000001" customHeight="1">
      <c r="A19" s="2"/>
      <c r="B19" s="15"/>
      <c r="C19" s="16"/>
      <c r="D19" s="16"/>
      <c r="E19" s="16"/>
      <c r="F19" s="16"/>
      <c r="G19" s="17"/>
      <c r="H19" s="18"/>
      <c r="I19" s="39" t="str">
        <f t="shared" si="0"/>
        <v/>
      </c>
      <c r="J19" s="2"/>
    </row>
    <row r="20" spans="1:10" ht="18.600000000000001" customHeight="1">
      <c r="A20" s="2"/>
      <c r="B20" s="15"/>
      <c r="C20" s="16"/>
      <c r="D20" s="16"/>
      <c r="E20" s="16"/>
      <c r="F20" s="16"/>
      <c r="G20" s="17"/>
      <c r="H20" s="18"/>
      <c r="I20" s="39" t="str">
        <f t="shared" si="0"/>
        <v/>
      </c>
      <c r="J20" s="2"/>
    </row>
    <row r="21" spans="1:10" ht="18.600000000000001" customHeight="1">
      <c r="A21" s="2"/>
      <c r="B21" s="15"/>
      <c r="C21" s="16"/>
      <c r="D21" s="16"/>
      <c r="E21" s="16"/>
      <c r="F21" s="16"/>
      <c r="G21" s="17"/>
      <c r="H21" s="18"/>
      <c r="I21" s="39" t="str">
        <f t="shared" si="0"/>
        <v/>
      </c>
      <c r="J21" s="2"/>
    </row>
    <row r="22" spans="1:10" ht="18.600000000000001" customHeight="1">
      <c r="A22" s="2"/>
      <c r="B22" s="15"/>
      <c r="C22" s="16"/>
      <c r="D22" s="16"/>
      <c r="E22" s="16"/>
      <c r="F22" s="16"/>
      <c r="G22" s="17"/>
      <c r="H22" s="18"/>
      <c r="I22" s="39" t="str">
        <f t="shared" si="0"/>
        <v/>
      </c>
      <c r="J22" s="2"/>
    </row>
    <row r="23" spans="1:10" ht="18.600000000000001" customHeight="1">
      <c r="A23" s="2"/>
      <c r="B23" s="19"/>
      <c r="C23" s="20"/>
      <c r="D23" s="20"/>
      <c r="E23" s="20"/>
      <c r="F23" s="20"/>
      <c r="G23" s="21"/>
      <c r="H23" s="22"/>
      <c r="I23" s="40" t="str">
        <f t="shared" si="0"/>
        <v/>
      </c>
      <c r="J23" s="2"/>
    </row>
    <row r="24" spans="1:10" ht="18.600000000000001" customHeight="1" thickBot="1">
      <c r="A24" s="2"/>
      <c r="B24" s="42" t="s">
        <v>47</v>
      </c>
      <c r="C24" s="42"/>
      <c r="D24" s="42"/>
      <c r="E24" s="42"/>
      <c r="F24" s="42"/>
      <c r="G24" s="43" t="s">
        <v>7</v>
      </c>
      <c r="H24" s="43"/>
      <c r="I24" s="41">
        <f>SUM(I12:I23)</f>
        <v>76750</v>
      </c>
      <c r="J24" s="2"/>
    </row>
    <row r="25" spans="1:10" ht="29.4" customHeight="1" thickTop="1" thickBot="1">
      <c r="A25" s="2"/>
      <c r="B25" s="23" t="s">
        <v>51</v>
      </c>
      <c r="C25" s="23"/>
      <c r="D25" s="23"/>
      <c r="E25" s="23"/>
      <c r="F25" s="23"/>
      <c r="G25" s="44" t="s">
        <v>45</v>
      </c>
      <c r="H25" s="45">
        <v>0.05</v>
      </c>
      <c r="I25" s="46">
        <f>$I$24*$H$25</f>
        <v>3837.5</v>
      </c>
      <c r="J25" s="2"/>
    </row>
    <row r="26" spans="1:10" ht="18" customHeight="1" thickTop="1" thickBot="1">
      <c r="A26" s="2"/>
      <c r="B26" s="49" t="s">
        <v>42</v>
      </c>
      <c r="C26" s="49"/>
      <c r="D26" s="49"/>
      <c r="E26" s="49"/>
      <c r="F26" s="49"/>
      <c r="G26" s="47" t="s">
        <v>46</v>
      </c>
      <c r="H26" s="47"/>
      <c r="I26" s="48">
        <f>SUM(I24:I25)</f>
        <v>80587.5</v>
      </c>
      <c r="J26" s="2"/>
    </row>
    <row r="27" spans="1:10" ht="28.8" customHeight="1" thickTop="1" thickBot="1">
      <c r="A27" s="2"/>
      <c r="B27" s="24" t="s">
        <v>44</v>
      </c>
      <c r="C27" s="24"/>
      <c r="D27" s="24"/>
      <c r="E27" s="24"/>
      <c r="F27" s="24"/>
      <c r="G27" s="25"/>
      <c r="H27" s="25"/>
      <c r="I27" s="25"/>
      <c r="J27" s="2"/>
    </row>
    <row r="28" spans="1:10" ht="29.4" customHeight="1" thickTop="1" thickBot="1">
      <c r="A28" s="2"/>
      <c r="B28" s="24"/>
      <c r="C28" s="24"/>
      <c r="D28" s="24"/>
      <c r="E28" s="24"/>
      <c r="F28" s="24"/>
      <c r="G28" s="25"/>
      <c r="H28" s="25"/>
      <c r="I28" s="25"/>
      <c r="J28" s="2"/>
    </row>
    <row r="29" spans="1:10" ht="20.399999999999999" thickTop="1" thickBot="1">
      <c r="A29" s="2"/>
      <c r="B29" s="50" t="s">
        <v>48</v>
      </c>
      <c r="C29" s="50"/>
      <c r="D29" s="50"/>
      <c r="E29" s="50"/>
      <c r="F29" s="50"/>
      <c r="G29" s="51" t="s">
        <v>41</v>
      </c>
      <c r="H29" s="51"/>
      <c r="I29" s="52" t="s">
        <v>43</v>
      </c>
      <c r="J29" s="2"/>
    </row>
    <row r="30" spans="1:10" ht="15" thickTop="1">
      <c r="A30" s="3" t="s">
        <v>10</v>
      </c>
      <c r="B30" s="3"/>
      <c r="C30" s="3"/>
      <c r="D30" s="3"/>
      <c r="E30" s="3"/>
      <c r="F30" s="3"/>
      <c r="G30" s="3"/>
      <c r="H30" s="3"/>
      <c r="I30" s="3"/>
      <c r="J30" s="3"/>
    </row>
  </sheetData>
  <mergeCells count="39">
    <mergeCell ref="G29:H29"/>
    <mergeCell ref="G27:H28"/>
    <mergeCell ref="B27:F28"/>
    <mergeCell ref="B26:F26"/>
    <mergeCell ref="B24:F24"/>
    <mergeCell ref="B25:F25"/>
    <mergeCell ref="B29:F29"/>
    <mergeCell ref="G24:H24"/>
    <mergeCell ref="G26:H26"/>
    <mergeCell ref="B11:F11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B13:F13"/>
    <mergeCell ref="I27:I28"/>
    <mergeCell ref="H10:I10"/>
    <mergeCell ref="B7:C7"/>
    <mergeCell ref="B8:C8"/>
    <mergeCell ref="B9:C9"/>
    <mergeCell ref="B5:G5"/>
    <mergeCell ref="B14:F14"/>
    <mergeCell ref="H9:I9"/>
    <mergeCell ref="D6:G6"/>
    <mergeCell ref="D7:G7"/>
    <mergeCell ref="D8:G8"/>
    <mergeCell ref="D9:G9"/>
    <mergeCell ref="B6:C6"/>
    <mergeCell ref="B10:G10"/>
    <mergeCell ref="B2:C4"/>
    <mergeCell ref="D2:I2"/>
    <mergeCell ref="D3:I3"/>
    <mergeCell ref="D4:I4"/>
  </mergeCells>
  <dataValidations count="2">
    <dataValidation type="list" allowBlank="1" showInputMessage="1" showErrorMessage="1" sqref="D6:G6">
      <formula1>'Database Sheet'!$A$2:$A$22</formula1>
    </dataValidation>
    <dataValidation allowBlank="1" showInputMessage="1" showErrorMessage="1" sqref="D8:G9"/>
  </dataValidations>
  <hyperlinks>
    <hyperlink ref="D2" r:id="rId1"/>
  </hyperlinks>
  <printOptions horizontalCentered="1" verticalCentered="1"/>
  <pageMargins left="0.25" right="0.25" top="0.25" bottom="0.25" header="0" footer="0"/>
  <pageSetup paperSize="9" scale="99" orientation="portrait" verticalDpi="0" r:id="rId2"/>
  <ignoredErrors>
    <ignoredError sqref="D7:G9 H8 I12:I2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/>
  </sheetViews>
  <sheetFormatPr defaultRowHeight="14.4"/>
  <cols>
    <col min="1" max="1" width="23.5546875" customWidth="1"/>
    <col min="2" max="2" width="17.77734375" customWidth="1"/>
    <col min="3" max="3" width="12.109375" customWidth="1"/>
    <col min="4" max="4" width="12.6640625" bestFit="1" customWidth="1"/>
  </cols>
  <sheetData>
    <row r="1" spans="1:5">
      <c r="A1" s="5" t="s">
        <v>15</v>
      </c>
      <c r="B1" s="5" t="s">
        <v>18</v>
      </c>
      <c r="C1" s="5" t="s">
        <v>19</v>
      </c>
      <c r="D1" s="5" t="s">
        <v>20</v>
      </c>
      <c r="E1" s="5" t="s">
        <v>2</v>
      </c>
    </row>
    <row r="2" spans="1:5">
      <c r="A2" t="s">
        <v>52</v>
      </c>
      <c r="B2" t="s">
        <v>22</v>
      </c>
      <c r="C2">
        <v>1234567890</v>
      </c>
      <c r="D2" t="s">
        <v>21</v>
      </c>
      <c r="E2" s="1" t="s">
        <v>60</v>
      </c>
    </row>
    <row r="3" spans="1:5">
      <c r="A3" t="s">
        <v>53</v>
      </c>
      <c r="B3" t="s">
        <v>22</v>
      </c>
      <c r="C3">
        <v>1234567890</v>
      </c>
      <c r="D3" t="s">
        <v>21</v>
      </c>
      <c r="E3" s="1" t="s">
        <v>61</v>
      </c>
    </row>
    <row r="4" spans="1:5">
      <c r="A4" t="s">
        <v>54</v>
      </c>
      <c r="B4" t="s">
        <v>22</v>
      </c>
      <c r="C4">
        <v>1234567890</v>
      </c>
      <c r="D4" t="s">
        <v>21</v>
      </c>
      <c r="E4" s="1" t="s">
        <v>62</v>
      </c>
    </row>
    <row r="5" spans="1:5">
      <c r="A5" t="s">
        <v>55</v>
      </c>
      <c r="B5" t="s">
        <v>22</v>
      </c>
      <c r="C5">
        <v>1234567890</v>
      </c>
      <c r="D5" t="s">
        <v>21</v>
      </c>
      <c r="E5" s="1" t="s">
        <v>63</v>
      </c>
    </row>
    <row r="6" spans="1:5">
      <c r="A6" t="s">
        <v>56</v>
      </c>
      <c r="B6" t="s">
        <v>22</v>
      </c>
      <c r="C6">
        <v>1234567890</v>
      </c>
      <c r="D6" t="s">
        <v>21</v>
      </c>
      <c r="E6" s="1" t="s">
        <v>64</v>
      </c>
    </row>
    <row r="7" spans="1:5">
      <c r="A7" t="s">
        <v>57</v>
      </c>
      <c r="B7" t="s">
        <v>22</v>
      </c>
      <c r="C7">
        <v>1234567890</v>
      </c>
      <c r="D7" t="s">
        <v>21</v>
      </c>
      <c r="E7" s="1" t="s">
        <v>65</v>
      </c>
    </row>
    <row r="8" spans="1:5">
      <c r="A8" t="s">
        <v>58</v>
      </c>
      <c r="B8" t="s">
        <v>22</v>
      </c>
      <c r="C8">
        <v>1234567890</v>
      </c>
      <c r="D8" t="s">
        <v>21</v>
      </c>
      <c r="E8" s="1" t="s">
        <v>66</v>
      </c>
    </row>
    <row r="9" spans="1:5">
      <c r="A9" t="s">
        <v>59</v>
      </c>
      <c r="B9" t="s">
        <v>22</v>
      </c>
      <c r="C9">
        <v>1234567890</v>
      </c>
      <c r="D9" t="s">
        <v>21</v>
      </c>
      <c r="E9" s="1" t="s">
        <v>67</v>
      </c>
    </row>
    <row r="10" spans="1:5">
      <c r="A10" t="s">
        <v>24</v>
      </c>
      <c r="B10" t="s">
        <v>22</v>
      </c>
      <c r="C10">
        <v>1234567890</v>
      </c>
      <c r="D10" t="s">
        <v>21</v>
      </c>
      <c r="E10" s="1" t="s">
        <v>68</v>
      </c>
    </row>
    <row r="11" spans="1:5">
      <c r="A11" t="s">
        <v>25</v>
      </c>
      <c r="B11" t="s">
        <v>22</v>
      </c>
      <c r="C11">
        <v>1234567890</v>
      </c>
      <c r="D11" t="s">
        <v>21</v>
      </c>
      <c r="E11" s="1" t="s">
        <v>69</v>
      </c>
    </row>
    <row r="12" spans="1:5">
      <c r="A12" t="s">
        <v>26</v>
      </c>
      <c r="B12" t="s">
        <v>22</v>
      </c>
      <c r="C12">
        <v>1234567890</v>
      </c>
      <c r="D12" t="s">
        <v>21</v>
      </c>
      <c r="E12" s="1" t="s">
        <v>70</v>
      </c>
    </row>
    <row r="13" spans="1:5">
      <c r="A13" t="s">
        <v>27</v>
      </c>
      <c r="B13" t="s">
        <v>22</v>
      </c>
      <c r="C13">
        <v>1234567890</v>
      </c>
      <c r="D13" t="s">
        <v>21</v>
      </c>
      <c r="E13" s="1" t="s">
        <v>71</v>
      </c>
    </row>
    <row r="14" spans="1:5">
      <c r="A14" t="s">
        <v>28</v>
      </c>
      <c r="B14" t="s">
        <v>22</v>
      </c>
      <c r="C14">
        <v>1234567890</v>
      </c>
      <c r="D14" t="s">
        <v>21</v>
      </c>
      <c r="E14" s="1" t="s">
        <v>72</v>
      </c>
    </row>
    <row r="15" spans="1:5">
      <c r="A15" t="s">
        <v>29</v>
      </c>
      <c r="B15" t="s">
        <v>22</v>
      </c>
      <c r="C15">
        <v>1234567890</v>
      </c>
      <c r="D15" t="s">
        <v>21</v>
      </c>
      <c r="E15" s="1" t="s">
        <v>73</v>
      </c>
    </row>
    <row r="16" spans="1:5">
      <c r="A16" t="s">
        <v>30</v>
      </c>
      <c r="B16" t="s">
        <v>22</v>
      </c>
      <c r="C16">
        <v>1234567890</v>
      </c>
      <c r="D16" t="s">
        <v>21</v>
      </c>
      <c r="E16" s="1" t="s">
        <v>74</v>
      </c>
    </row>
    <row r="17" spans="1:5">
      <c r="A17" t="s">
        <v>31</v>
      </c>
      <c r="B17" t="s">
        <v>22</v>
      </c>
      <c r="C17">
        <v>1234567890</v>
      </c>
      <c r="D17" t="s">
        <v>21</v>
      </c>
      <c r="E17" s="1" t="s">
        <v>75</v>
      </c>
    </row>
    <row r="18" spans="1:5">
      <c r="A18" t="s">
        <v>32</v>
      </c>
      <c r="B18" t="s">
        <v>22</v>
      </c>
      <c r="C18">
        <v>1234567890</v>
      </c>
      <c r="D18" t="s">
        <v>21</v>
      </c>
      <c r="E18" s="1" t="s">
        <v>76</v>
      </c>
    </row>
    <row r="19" spans="1:5">
      <c r="A19" t="s">
        <v>33</v>
      </c>
      <c r="B19" t="s">
        <v>22</v>
      </c>
      <c r="C19">
        <v>1234567890</v>
      </c>
      <c r="D19" t="s">
        <v>21</v>
      </c>
      <c r="E19" s="1" t="s">
        <v>77</v>
      </c>
    </row>
    <row r="20" spans="1:5">
      <c r="A20" t="s">
        <v>34</v>
      </c>
      <c r="B20" t="s">
        <v>22</v>
      </c>
      <c r="C20">
        <v>1234567890</v>
      </c>
      <c r="D20" t="s">
        <v>21</v>
      </c>
      <c r="E20" s="1" t="s">
        <v>78</v>
      </c>
    </row>
    <row r="21" spans="1:5">
      <c r="A21" t="s">
        <v>35</v>
      </c>
      <c r="B21" t="s">
        <v>22</v>
      </c>
      <c r="C21">
        <v>1234567890</v>
      </c>
      <c r="D21" t="s">
        <v>21</v>
      </c>
      <c r="E21" s="1" t="s">
        <v>79</v>
      </c>
    </row>
    <row r="22" spans="1:5">
      <c r="A22" t="s">
        <v>36</v>
      </c>
      <c r="B22" t="s">
        <v>22</v>
      </c>
      <c r="C22">
        <v>1234567890</v>
      </c>
      <c r="D22" t="s">
        <v>21</v>
      </c>
      <c r="E22" s="1" t="s">
        <v>80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Invoice Template</vt:lpstr>
      <vt:lpstr>Database Sheet</vt:lpstr>
      <vt:lpstr>ABC__def__123</vt:lpstr>
      <vt:lpstr>'Invoice Template'!Address</vt:lpstr>
      <vt:lpstr>Address</vt:lpstr>
      <vt:lpstr>'Database Sheet'!Customer_Name</vt:lpstr>
      <vt:lpstr>Email</vt:lpstr>
      <vt:lpstr>Email_Address</vt:lpstr>
      <vt:lpstr>GST</vt:lpstr>
      <vt:lpstr>'Database Sheet'!New</vt:lpstr>
      <vt:lpstr>Phone</vt:lpstr>
      <vt:lpstr>Phone_Number</vt:lpstr>
      <vt:lpstr>'Invoice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2017-09-13T07:39:24Z</cp:lastPrinted>
  <dcterms:created xsi:type="dcterms:W3CDTF">2016-09-25T10:36:28Z</dcterms:created>
  <dcterms:modified xsi:type="dcterms:W3CDTF">2017-09-13T09:02:41Z</dcterms:modified>
</cp:coreProperties>
</file>